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C-PR\Dropbox\IDgen\MACROGEN PEDIDO PRIMERS\template_ pedido primers\"/>
    </mc:Choice>
  </mc:AlternateContent>
  <xr:revisionPtr revIDLastSave="0" documentId="13_ncr:1_{1151ADD3-16ED-4348-AB2B-2824FCEC81B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🧾 Pedido" sheetId="1" r:id="rId1"/>
    <sheet name="⚙️ Config" sheetId="2" r:id="rId2"/>
    <sheet name="📐 Guía Diseño Oligos" sheetId="3" r:id="rId3"/>
    <sheet name="📖 Instruccione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4" i="1" l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B3" i="1"/>
</calcChain>
</file>

<file path=xl/sharedStrings.xml><?xml version="1.0" encoding="utf-8"?>
<sst xmlns="http://schemas.openxmlformats.org/spreadsheetml/2006/main" count="346" uniqueCount="244">
  <si>
    <t>IDgen  |  Formulario de Pedido de Oligonucleótidos Macrogen</t>
  </si>
  <si>
    <t>Complete los campos obligatorios. Las columnas con fondo azul claro son calculadas automáticamente.</t>
  </si>
  <si>
    <t>Fecha:</t>
  </si>
  <si>
    <t>Ref. pedido:</t>
  </si>
  <si>
    <t>No.</t>
  </si>
  <si>
    <t>Nombre del Oligo</t>
  </si>
  <si>
    <t>5'–Secuencia–3'</t>
  </si>
  <si>
    <t>Long. (pb)</t>
  </si>
  <si>
    <t>Escala / Cantidad</t>
  </si>
  <si>
    <t>Purificación</t>
  </si>
  <si>
    <t>Fluoróforo 5'</t>
  </si>
  <si>
    <t>Quencher 3'</t>
  </si>
  <si>
    <t>IDgen  |  Hoja de Configuración y Datos de Referencia</t>
  </si>
  <si>
    <t>A.  ESCALAS DE SÍNTESIS Y PURIFICACIONES DISPONIBLES</t>
  </si>
  <si>
    <t>Escala</t>
  </si>
  <si>
    <t>nmol equiv.</t>
  </si>
  <si>
    <t>Desalt</t>
  </si>
  <si>
    <t>MOPC (gratis)</t>
  </si>
  <si>
    <t>HPLC (+cargo)</t>
  </si>
  <si>
    <t>PAGE (+cargo)</t>
  </si>
  <si>
    <t>Long. máx. Desalt</t>
  </si>
  <si>
    <t>Long. máx. HPLC/PAGE</t>
  </si>
  <si>
    <t>Rendim. MOPC</t>
  </si>
  <si>
    <t>Rendim. HPLC</t>
  </si>
  <si>
    <t>Rendim. PAGE</t>
  </si>
  <si>
    <t>Notas</t>
  </si>
  <si>
    <t>0.025 µmol</t>
  </si>
  <si>
    <t>25 nmol</t>
  </si>
  <si>
    <t>✅ (≤35 pb)</t>
  </si>
  <si>
    <t>✅</t>
  </si>
  <si>
    <t>35 pb</t>
  </si>
  <si>
    <t>50 pb</t>
  </si>
  <si>
    <t>6 nmol</t>
  </si>
  <si>
    <t>2 nmol</t>
  </si>
  <si>
    <t>Solo no modificados</t>
  </si>
  <si>
    <t>0.050 µmol</t>
  </si>
  <si>
    <t>50 nmol</t>
  </si>
  <si>
    <t>—</t>
  </si>
  <si>
    <t>8 nmol</t>
  </si>
  <si>
    <t>4 nmol</t>
  </si>
  <si>
    <t>0.200 µmol</t>
  </si>
  <si>
    <t>200 nmol</t>
  </si>
  <si>
    <t>20 nmol</t>
  </si>
  <si>
    <t>1.000 µmol</t>
  </si>
  <si>
    <t>1000 nmol</t>
  </si>
  <si>
    <t>Consultar disponibilidad</t>
  </si>
  <si>
    <t>B.  SONDAS CON PURIFICACIÓN MOPC™ (INCLUIDA EN PRECIO)</t>
  </si>
  <si>
    <t>#</t>
  </si>
  <si>
    <t>λ excit. (nm)</t>
  </si>
  <si>
    <t>λ emis. (nm)</t>
  </si>
  <si>
    <t>Quenchers compatibles</t>
  </si>
  <si>
    <t>FAM</t>
  </si>
  <si>
    <t>TAMRA, BHQ1, Dabcyl, Iowa Black FQ</t>
  </si>
  <si>
    <t>Verde; más popular</t>
  </si>
  <si>
    <t>HEX</t>
  </si>
  <si>
    <t>TAMRA, BHQ1, Dabcyl</t>
  </si>
  <si>
    <t>TET</t>
  </si>
  <si>
    <t>JOE</t>
  </si>
  <si>
    <t>VIC</t>
  </si>
  <si>
    <t>BHQ1, TAMRA</t>
  </si>
  <si>
    <t>Applied Biosystems</t>
  </si>
  <si>
    <t>CY3</t>
  </si>
  <si>
    <t>BHQ1, BHQ2, TAMRA</t>
  </si>
  <si>
    <t>CAL Fluor Orange 560</t>
  </si>
  <si>
    <t>BHQ1, BHQ2, Dabcyl</t>
  </si>
  <si>
    <t>CAL Fluor Red 590</t>
  </si>
  <si>
    <t>BHQ1, BHQ2</t>
  </si>
  <si>
    <t>CAL Fluor Red 610</t>
  </si>
  <si>
    <t>BHQ1, BHQ2, BBQ650</t>
  </si>
  <si>
    <t>CAL Fluor Red 635</t>
  </si>
  <si>
    <t>BHQ2, BBQ650</t>
  </si>
  <si>
    <t>Quasar 570</t>
  </si>
  <si>
    <t>Quasar 670</t>
  </si>
  <si>
    <t>BHQ2, BHQ3</t>
  </si>
  <si>
    <t>Quasar 705</t>
  </si>
  <si>
    <t>LightCycler Red 640</t>
  </si>
  <si>
    <t>BHQ2</t>
  </si>
  <si>
    <t>Roche LC</t>
  </si>
  <si>
    <t>LightCycler Red 705</t>
  </si>
  <si>
    <t>ATTO 488</t>
  </si>
  <si>
    <t>BHQ1, Dabcyl</t>
  </si>
  <si>
    <t>ATTO 550</t>
  </si>
  <si>
    <t>BHQ2, Dabcyl</t>
  </si>
  <si>
    <t>Yakima Yellow</t>
  </si>
  <si>
    <t>Marina Blue</t>
  </si>
  <si>
    <t>UV range</t>
  </si>
  <si>
    <t>Pacific Blue</t>
  </si>
  <si>
    <t>BODIPY FL</t>
  </si>
  <si>
    <t>BHQ1, Iowa Black FQ</t>
  </si>
  <si>
    <t>Fluorescein</t>
  </si>
  <si>
    <t>TAMRA, BHQ1</t>
  </si>
  <si>
    <t>C.  SONDAS QUE REQUIEREN HPLC OBLIGATORIO (+CARGO)</t>
  </si>
  <si>
    <t>CY3.5</t>
  </si>
  <si>
    <t>CY5</t>
  </si>
  <si>
    <t>BHQ2, BHQ3, BBQ650</t>
  </si>
  <si>
    <t>NIR</t>
  </si>
  <si>
    <t>CY5.5</t>
  </si>
  <si>
    <t>CY7</t>
  </si>
  <si>
    <t>BBQ650</t>
  </si>
  <si>
    <t>NIR; consultar</t>
  </si>
  <si>
    <t>ROX</t>
  </si>
  <si>
    <t>BHQ2, TAMRA, BBQ650</t>
  </si>
  <si>
    <t>Texas Red</t>
  </si>
  <si>
    <t>ATTO 565</t>
  </si>
  <si>
    <t>ATTO 633</t>
  </si>
  <si>
    <t>ATTO 647N</t>
  </si>
  <si>
    <t>ATTO 680</t>
  </si>
  <si>
    <t>IRDye 700</t>
  </si>
  <si>
    <t>IRDye 800</t>
  </si>
  <si>
    <t>Alexa 546</t>
  </si>
  <si>
    <t>Alexa 594</t>
  </si>
  <si>
    <t>Alexa 647</t>
  </si>
  <si>
    <t>D.  REFERENCIA DE QUENCHERS</t>
  </si>
  <si>
    <t>Quencher</t>
  </si>
  <si>
    <t>λ absorb. (nm)</t>
  </si>
  <si>
    <t>Compatible con</t>
  </si>
  <si>
    <t>Tipo</t>
  </si>
  <si>
    <t>BHQ1</t>
  </si>
  <si>
    <t>FAM, HEX, TET, JOE, VIC, CY3, CAL 560/590/610</t>
  </si>
  <si>
    <t>Dark quencher</t>
  </si>
  <si>
    <t>Absorción 480–580 nm</t>
  </si>
  <si>
    <t>CY3, CY3.5, CY5, ROX, Texas Red, ATTO 565, CAL 635</t>
  </si>
  <si>
    <t>Absorción 559–650 nm</t>
  </si>
  <si>
    <t>BHQ3</t>
  </si>
  <si>
    <t>CY5, CY5.5, CY7, ATTO 647N, Alexa 647</t>
  </si>
  <si>
    <t>Absorción 620–730 nm</t>
  </si>
  <si>
    <t>TAMRA</t>
  </si>
  <si>
    <t>FAM, HEX, TET, JOE, CY3</t>
  </si>
  <si>
    <t>Fluorescent</t>
  </si>
  <si>
    <t>Acepta FRET; puede emit. 580 nm</t>
  </si>
  <si>
    <t>Dabcyl</t>
  </si>
  <si>
    <t>FAM, HEX, TET, JOE, CAL 560</t>
  </si>
  <si>
    <t>Amplio espectro UV-Vis</t>
  </si>
  <si>
    <t>CY3.5, CY5, CY5.5, CAL 635, ROX, Texas Red</t>
  </si>
  <si>
    <t>NIR optimized</t>
  </si>
  <si>
    <t>Iowa Black FQ</t>
  </si>
  <si>
    <t>FAM, BODIPY FL</t>
  </si>
  <si>
    <t>Buena supresión visible</t>
  </si>
  <si>
    <t>Iowa Black RQ</t>
  </si>
  <si>
    <t>CY5, ROX</t>
  </si>
  <si>
    <t>ZEN+Iowa Black FQ</t>
  </si>
  <si>
    <t>Dual quencher</t>
  </si>
  <si>
    <t>Alto grado de supresión interna</t>
  </si>
  <si>
    <t>IDgen  |  Guía de Diseño de Oligonucleótidos por Aplicación</t>
  </si>
  <si>
    <t>Rangos de tamaño, Tm objetivo, %GC recomendado y parámetros clave para cada tipo de oligo. Fuentes: Macrogen User Guide, literatura estándar de biología molecular.</t>
  </si>
  <si>
    <t>Tipo de Oligo</t>
  </si>
  <si>
    <t>Descripción / Uso</t>
  </si>
  <si>
    <t>Long. mín. (pb)</t>
  </si>
  <si>
    <t>Long. óptima (pb)</t>
  </si>
  <si>
    <t>Long. máx. (pb)</t>
  </si>
  <si>
    <t>Tm mín. (°C)</t>
  </si>
  <si>
    <t>Tm óptima (°C)</t>
  </si>
  <si>
    <t>Tm máx. (°C)</t>
  </si>
  <si>
    <t>%GC mín.</t>
  </si>
  <si>
    <t>%GC óptimo</t>
  </si>
  <si>
    <t>%GC máx.</t>
  </si>
  <si>
    <t>Purificación Macrogen</t>
  </si>
  <si>
    <t>Escala recomendada</t>
  </si>
  <si>
    <t>Notas / Restricciones clave</t>
  </si>
  <si>
    <t>PCR Primer
(sentido / antisentido)</t>
  </si>
  <si>
    <t>Amplificación por PCR estándar. Se usan en pareja F+R.</t>
  </si>
  <si>
    <t>Desalt (≤35 pb)
MOPC (&gt;35 pb)</t>
  </si>
  <si>
    <t>25 nmol / 50 nmol</t>
  </si>
  <si>
    <t>• Evitar runs de ≥4 G/C
• ΔG 3' &gt; −2 kcal/mol
• Sin complementariedad 3'-3'
• Diferencia Tm par ≤5 °C</t>
  </si>
  <si>
    <t>Primer de Secuenciación
(Sanger)</t>
  </si>
  <si>
    <t>Extensión de cadena para secuenciación dideoxi (Sanger). Única dirección.</t>
  </si>
  <si>
    <t>Desalt o MOPC</t>
  </si>
  <si>
    <t>• GC-clamp NO recomendado en extremo 3'
• Evitar hairpins fuertes
• Sin complementariedad con primer de secuencia</t>
  </si>
  <si>
    <t>RT-PCR Primer
(sentido / antisentido)</t>
  </si>
  <si>
    <t>Retrotranscripción + PCR. Amplifica cDNA; detecta ARNm.</t>
  </si>
  <si>
    <t>• Colocar al menos 1 primer abarcando unión exón-exón
• Verificar ausencia de ADN genómico
• Evitar regiones de ARN con estructura secundaria fuerte</t>
  </si>
  <si>
    <t>qPCR Primer
(sentido)</t>
  </si>
  <si>
    <t>PCR cuantitativa en tiempo real. Par con antisentido; produce amplicón pequeño.</t>
  </si>
  <si>
    <t>• Amplicón 80–150 pb ideal
• Tm par: diferencia ≤1 °C
• Eficiencia PCR 90–110 %
• Sin dímeros de primer
• Diseño abarcando intrones para control gDNA</t>
  </si>
  <si>
    <t>qPCR Sonda
(TaqMan / MOPC/HPLC)</t>
  </si>
  <si>
    <t>Sonda de hidrólisis fluorescente para qPCR. Contiene fluoróforo 5' y quencher 3'.</t>
  </si>
  <si>
    <t>MOPC (gratis) o HPLC
(según fluoróforo)</t>
  </si>
  <si>
    <t>• Tm sonda &gt;Tm primers +5–10 °C
• Evitar G en posición 5' (quenching)
• No más de 4 G consecutivos
• Hibridar en la cadena con menos estructura secundaria
• FAM-BHQ1 o FAM-TAMRA más comunes</t>
  </si>
  <si>
    <t>ASO
(Antisense Oligonucleotide)</t>
  </si>
  <si>
    <t>Modulación de expresión génica por bloqueo estérico o degradación ARN (RNasa H).</t>
  </si>
  <si>
    <t>HPLC o PAGE</t>
  </si>
  <si>
    <t>200 nmol / 1 µmol</t>
  </si>
  <si>
    <t>• Alta pureza obligatoria (≥90 %)
• Pueden incluir modificaciones: LNA, PO, PS
• Verificar off-target (BLAST)
• Escala mayor para estudios funcionales</t>
  </si>
  <si>
    <t>siRNA
(sentido)</t>
  </si>
  <si>
    <t>ARN interferente pequeño. Cadena sentido del dúplex siRNA.</t>
  </si>
  <si>
    <t>N/A</t>
  </si>
  <si>
    <t>HPLC o PAGE
(RNA oligo)</t>
  </si>
  <si>
    <t>50 nmol / 200 nmol</t>
  </si>
  <si>
    <t>• Longitud: 19–21 nt + 2 nt dTdT 3'
• %GC 36–52 %
• Sin 4+ G/C consecutivas en extremo 5'
• Thermodynamic asymmetry: 5' antisense menos estable
• Verificar siRNA-DB / off-target</t>
  </si>
  <si>
    <t>siRNA
(antisentido / guía)</t>
  </si>
  <si>
    <t>Cadena antisentido o guía del dúplex siRNA; se carga en RISC.</t>
  </si>
  <si>
    <t>• Mismos parámetros que siRNA sentido
• Extremo 5' termodinámicamente menos estable
• Puede llevar 2'-OMe en posición 2 para reducir off-target</t>
  </si>
  <si>
    <t>Clonación
(Forward / Sentido)</t>
  </si>
  <si>
    <t>Amplificación de inserto para clonación. Puede incluir sitio de restricción en 5'.</t>
  </si>
  <si>
    <t>• Añadir 6–10 nt de cola 5' con sitio de restricción
• La Tm se calcula solo sobre la región de unión
• Verificar marco de lectura si es fusión proteica
• Usar restricción compatible con el vector destino</t>
  </si>
  <si>
    <t>Clonación
(Reverse / Antisentido)</t>
  </si>
  <si>
    <t>Cebador antisentido para amplificación de inserto. Complementario al forward.</t>
  </si>
  <si>
    <t>• Mismos parámetros que Forward
• Sitio de restricción diferente si clonación direccional
• Verificar complementariedad accidental con Forward</t>
  </si>
  <si>
    <t>Mutagénesis Dirigida
(sentido / antisentido)</t>
  </si>
  <si>
    <t>Introduce mutación puntual, inserción o deleción en posición específica.</t>
  </si>
  <si>
    <t>• Mutación centrada (≥10 pb a cada lado)
• Tm ≥78 °C para el protocolo QuikChange
• Par de primers complementarios (back-to-back)
• Alta pureza obligatoria para minimizar falsos mutantes</t>
  </si>
  <si>
    <t>FISH Probe
(hibridación in situ fluorescente)</t>
  </si>
  <si>
    <t>Sonda marcada para detección de secuencias en cromosomas o células fijas.</t>
  </si>
  <si>
    <t>HPLC
(fluoróforo requerido)</t>
  </si>
  <si>
    <t>• Pureza ≥90 % imprescindible
• Fluoróforo en 5' (CY3, CY5, FAM etc.)
• Sin quencher (sonda directa)
• Comprobar especificidad con BLAST</t>
  </si>
  <si>
    <t>Molecular Beacon
(horquilla sonda)</t>
  </si>
  <si>
    <t>Sonda en horquilla con fluoróforo y quencher; emite solo en hibridación.</t>
  </si>
  <si>
    <t>HPLC o PAGE
(fluoróforo + quencher)</t>
  </si>
  <si>
    <t>• Secuencia lazo: 15–30 nt
• Tallo: 5–7 pb complementarias
• Tm tallo &gt; Tm lazo
• Fluoróforo y quencher en extremos opuestos</t>
  </si>
  <si>
    <t>Padlock Probe
(ligation probe)</t>
  </si>
  <si>
    <t>Sonda lineal que se circulariza al hibridar; usada en RCA o LDA.</t>
  </si>
  <si>
    <t>• Extremos 5' y 3' deben hibridar en sitios adyacentes
• Alta pureza para eficiencia de ligación
• Puede llevar 5'-fosfato para ligación enzimática</t>
  </si>
  <si>
    <t>LEYENDA DE PURIFICACIONES MACROGEN</t>
  </si>
  <si>
    <t>Desalt (gratis, ≤35 pb, 25 nmol)  |  MOPC™ (gratis, ≥85% pureza, todos)  |  HPLC (+cargo, ≥90% pureza, ≤50 pb)  |  PAGE (+cargo, ≥95% pureza, ≤50 pb)</t>
  </si>
  <si>
    <t>* Tm calculada con nearest-neighbor (SantaLucia 1998). Para oligos con modificaciones (LNA, PTO), usar calculadora específica. Contactar info@macrogen-europe.com para oligos &gt;60 pb o con modificaciones no estándar.</t>
  </si>
  <si>
    <t>IDgen  |  Instrucciones de uso de la plantilla de pedido</t>
  </si>
  <si>
    <t>HOJA: 🧾 Pedido</t>
  </si>
  <si>
    <t>Formulario principal. Complete una fila por cada oligonucleótido.</t>
  </si>
  <si>
    <t>Columna Secuencia</t>
  </si>
  <si>
    <t>Ingrese la secuencia 5'→3' solo con letras IUPAC: A, T, G, C (ADN), U (ARN), R, Y, M, K, S, W, H, B, D, V, N (bases degeneradas). La longitud se calcula automáticamente.</t>
  </si>
  <si>
    <t>Columna Escala / Cantidad</t>
  </si>
  <si>
    <t>Seleccione de la lista desplegable. Ejemplo: '25 nmol (MOPC)' incluye purificación. Desalt solo disponible en 25 nmol. Para 1 µmol contactar a Macrogen.</t>
  </si>
  <si>
    <t>Columna Purificación</t>
  </si>
  <si>
    <t>Desalt (gratis, ≤35 pb) | MOPC (gratis, todos los pb) | HPLC (+cargo, ≤50 pb) | PAGE (+cargo, ≤50 pb). Ver hoja 📐 Guía Diseño para recomendación por aplicación.</t>
  </si>
  <si>
    <t>Columna Fluoróforo</t>
  </si>
  <si>
    <t>Solo para sondas. Seleccione de la lista. Si elige un fluoróforo que requiere HPLC (CY5, ROX, Texas Red, CY3.5, etc.) cambie purificación a HPLC.</t>
  </si>
  <si>
    <t>Columna Quencher</t>
  </si>
  <si>
    <t>Seleccione solo quenchers compatibles con su fluoróforo (ver hoja ⚙️ Config, sección D). FAM+BHQ1 y FAM+TAMRA son las combinaciones más usadas.</t>
  </si>
  <si>
    <t>Columna ✅ Estado</t>
  </si>
  <si>
    <t>Verde ✅ OK: secuencia válida y purificación asignada. Amarillo ⚠️: falta purificación u observación. Rojo ❌: base inválida en secuencia.</t>
  </si>
  <si>
    <t>Columna Observaciones</t>
  </si>
  <si>
    <t>Sugerencia automática según longitud: &lt;25 pb → Desalt | 25–45 pb → MOPC/HPLC | &gt;45 pb → PAGE.</t>
  </si>
  <si>
    <t>HOJA: ⚙️ Config</t>
  </si>
  <si>
    <t>Tablas de referencia: escalas, fluoróforos MOPC, fluoróforos HPLC, quenchers. No modificar las listas sin actualizar las validaciones de datos del formulario.</t>
  </si>
  <si>
    <t>HOJA: 📐 Guía Diseño</t>
  </si>
  <si>
    <t>Rangos de tamaño y Tm por tipo de oligo: PCR, qPCR, sonda, ASO, siRNA, clonación, mutagénesis, etc. Consultar antes de diseñar para elegir la purificación correcta.</t>
  </si>
  <si>
    <t>Precios actualizados</t>
  </si>
  <si>
    <t>Macrogen Europe actualizó precios en enero 2026. Para cotización exacta use: https://order.macrogen-europe.com/quotation/retrieveOligoCustomQuotation.do?menuCd=QUO200 o contacte info@macrogen-europe.com</t>
  </si>
  <si>
    <t>Control de calidad</t>
  </si>
  <si>
    <t>Todos los oligos pasan QC por MALDI-TOF. HPLC y PAGE incluyen cromatograma de purificación.</t>
  </si>
  <si>
    <t>Envío de pedido</t>
  </si>
  <si>
    <t>Exporte esta hoja como CSV o PDF y envíela a su representante IDgen o directamente a través del portal Macrogen.</t>
  </si>
  <si>
    <t>Uso / Notas</t>
  </si>
  <si>
    <t xml:space="preserve">Empresa: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</si>
</sst>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</font>
    <font>
      <sz val="9"/>
      <color rgb="FF9B9B9B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b/>
      <sz val="10"/>
      <color rgb="FF1B4965"/>
      <name val="Calibri"/>
      <family val="2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sz val="8"/>
      <color rgb="FF9B9B9B"/>
      <name val="Calibri"/>
      <family val="2"/>
    </font>
    <font>
      <b/>
      <sz val="13"/>
      <color rgb="FFFFFFFF"/>
      <name val="Calibri"/>
      <family val="2"/>
    </font>
    <font>
      <sz val="12"/>
      <color rgb="FF000000"/>
      <name val="Aptos Narrow"/>
      <family val="2"/>
    </font>
    <font>
      <sz val="8"/>
      <name val="Calibri"/>
      <family val="2"/>
      <scheme val="minor"/>
    </font>
    <font>
      <sz val="8"/>
      <color rgb="FF222222"/>
      <name val="Arial"/>
      <family val="2"/>
    </font>
    <font>
      <b/>
      <sz val="11"/>
      <color theme="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1B4965"/>
      </patternFill>
    </fill>
    <fill>
      <patternFill patternType="solid">
        <fgColor rgb="FFEBF3F8"/>
      </patternFill>
    </fill>
    <fill>
      <patternFill patternType="solid">
        <fgColor rgb="FFFFFFFF"/>
      </patternFill>
    </fill>
    <fill>
      <patternFill patternType="solid">
        <fgColor rgb="FFD9E8F0"/>
      </patternFill>
    </fill>
    <fill>
      <patternFill patternType="solid">
        <fgColor rgb="FF9B9B9B"/>
      </patternFill>
    </fill>
    <fill>
      <patternFill patternType="solid">
        <fgColor rgb="FFFCE4D6"/>
      </patternFill>
    </fill>
    <fill>
      <patternFill patternType="solid">
        <fgColor rgb="FFE8F4FD"/>
      </patternFill>
    </fill>
    <fill>
      <patternFill patternType="solid">
        <fgColor rgb="FFFEF9E7"/>
      </patternFill>
    </fill>
    <fill>
      <patternFill patternType="solid">
        <fgColor rgb="FFFDEDEC"/>
      </patternFill>
    </fill>
    <fill>
      <patternFill patternType="solid">
        <fgColor rgb="FFF4ECF7"/>
      </patternFill>
    </fill>
    <fill>
      <patternFill patternType="solid">
        <fgColor rgb="FFFDF2E9"/>
      </patternFill>
    </fill>
    <fill>
      <patternFill patternType="solid">
        <fgColor rgb="FFFDFEFE"/>
      </patternFill>
    </fill>
    <fill>
      <patternFill patternType="solid">
        <fgColor rgb="FFEBF5FB"/>
      </patternFill>
    </fill>
    <fill>
      <patternFill patternType="solid">
        <fgColor rgb="FFF9EBEA"/>
      </patternFill>
    </fill>
    <fill>
      <patternFill patternType="solid">
        <fgColor rgb="FFF0FFF0"/>
      </patternFill>
    </fill>
    <fill>
      <patternFill patternType="solid">
        <fgColor rgb="FF2E86AB"/>
      </patternFill>
    </fill>
    <fill>
      <patternFill patternType="solid">
        <fgColor rgb="FFF39C12"/>
      </patternFill>
    </fill>
    <fill>
      <patternFill patternType="solid">
        <fgColor rgb="FFC0392B"/>
      </patternFill>
    </fill>
    <fill>
      <patternFill patternType="solid">
        <fgColor rgb="FF8E44AD"/>
      </patternFill>
    </fill>
    <fill>
      <patternFill patternType="solid">
        <fgColor rgb="FFE67E22"/>
      </patternFill>
    </fill>
    <fill>
      <patternFill patternType="solid">
        <fgColor rgb="FF16A085"/>
      </patternFill>
    </fill>
    <fill>
      <patternFill patternType="solid">
        <fgColor rgb="FF2980B9"/>
      </patternFill>
    </fill>
    <fill>
      <patternFill patternType="solid">
        <fgColor rgb="FFE74C3C"/>
      </patternFill>
    </fill>
    <fill>
      <patternFill patternType="solid">
        <fgColor rgb="FF27AE60"/>
      </patternFill>
    </fill>
    <fill>
      <patternFill patternType="solid">
        <fgColor rgb="FF2C5F7E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 applyAlignment="1">
      <alignment horizontal="left" vertical="center" wrapText="1"/>
    </xf>
    <xf numFmtId="164" fontId="4" fillId="0" borderId="0" xfId="0" applyNumberFormat="1" applyFont="1"/>
    <xf numFmtId="0" fontId="7" fillId="6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7" fillId="17" borderId="1" xfId="0" applyFont="1" applyFill="1" applyBorder="1" applyAlignment="1">
      <alignment horizontal="left" vertical="center" wrapText="1"/>
    </xf>
    <xf numFmtId="0" fontId="8" fillId="9" borderId="1" xfId="0" applyFont="1" applyFill="1" applyBorder="1" applyAlignment="1">
      <alignment horizontal="left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7" fillId="18" borderId="1" xfId="0" applyFont="1" applyFill="1" applyBorder="1" applyAlignment="1">
      <alignment horizontal="left" vertical="center" wrapText="1"/>
    </xf>
    <xf numFmtId="0" fontId="7" fillId="19" borderId="1" xfId="0" applyFont="1" applyFill="1" applyBorder="1" applyAlignment="1">
      <alignment horizontal="left" vertical="center" wrapText="1"/>
    </xf>
    <xf numFmtId="0" fontId="8" fillId="10" borderId="1" xfId="0" applyFont="1" applyFill="1" applyBorder="1" applyAlignment="1">
      <alignment horizontal="left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7" fillId="20" borderId="1" xfId="0" applyFont="1" applyFill="1" applyBorder="1" applyAlignment="1">
      <alignment horizontal="left" vertical="center" wrapText="1"/>
    </xf>
    <xf numFmtId="0" fontId="8" fillId="11" borderId="1" xfId="0" applyFont="1" applyFill="1" applyBorder="1" applyAlignment="1">
      <alignment horizontal="left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7" fillId="21" borderId="1" xfId="0" applyFont="1" applyFill="1" applyBorder="1" applyAlignment="1">
      <alignment horizontal="left" vertical="center" wrapText="1"/>
    </xf>
    <xf numFmtId="0" fontId="8" fillId="12" borderId="1" xfId="0" applyFont="1" applyFill="1" applyBorder="1" applyAlignment="1">
      <alignment horizontal="left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7" fillId="22" borderId="1" xfId="0" applyFont="1" applyFill="1" applyBorder="1" applyAlignment="1">
      <alignment horizontal="left" vertical="center" wrapText="1"/>
    </xf>
    <xf numFmtId="0" fontId="8" fillId="13" borderId="1" xfId="0" applyFont="1" applyFill="1" applyBorder="1" applyAlignment="1">
      <alignment horizontal="left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7" fillId="23" borderId="1" xfId="0" applyFont="1" applyFill="1" applyBorder="1" applyAlignment="1">
      <alignment horizontal="left" vertical="center" wrapText="1"/>
    </xf>
    <xf numFmtId="0" fontId="8" fillId="14" borderId="1" xfId="0" applyFont="1" applyFill="1" applyBorder="1" applyAlignment="1">
      <alignment horizontal="left"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7" fillId="24" borderId="1" xfId="0" applyFont="1" applyFill="1" applyBorder="1" applyAlignment="1">
      <alignment horizontal="left" vertical="center" wrapText="1"/>
    </xf>
    <xf numFmtId="0" fontId="8" fillId="15" borderId="1" xfId="0" applyFont="1" applyFill="1" applyBorder="1" applyAlignment="1">
      <alignment horizontal="left" vertical="center" wrapText="1"/>
    </xf>
    <xf numFmtId="0" fontId="8" fillId="15" borderId="1" xfId="0" applyFont="1" applyFill="1" applyBorder="1" applyAlignment="1">
      <alignment horizontal="center" vertical="center" wrapText="1"/>
    </xf>
    <xf numFmtId="0" fontId="7" fillId="25" borderId="1" xfId="0" applyFont="1" applyFill="1" applyBorder="1" applyAlignment="1">
      <alignment horizontal="left" vertical="center" wrapText="1"/>
    </xf>
    <xf numFmtId="0" fontId="8" fillId="16" borderId="1" xfId="0" applyFont="1" applyFill="1" applyBorder="1" applyAlignment="1">
      <alignment horizontal="left" vertical="center" wrapText="1"/>
    </xf>
    <xf numFmtId="0" fontId="8" fillId="16" borderId="1" xfId="0" applyFont="1" applyFill="1" applyBorder="1" applyAlignment="1">
      <alignment horizontal="center" vertical="center" wrapText="1"/>
    </xf>
    <xf numFmtId="0" fontId="7" fillId="26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0" fillId="0" borderId="0" xfId="0"/>
    <xf numFmtId="0" fontId="0" fillId="0" borderId="4" xfId="0" applyBorder="1"/>
    <xf numFmtId="0" fontId="11" fillId="27" borderId="4" xfId="0" applyFont="1" applyFill="1" applyBorder="1"/>
    <xf numFmtId="0" fontId="11" fillId="27" borderId="4" xfId="0" applyFont="1" applyFill="1" applyBorder="1" applyAlignment="1">
      <alignment wrapText="1"/>
    </xf>
    <xf numFmtId="0" fontId="5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2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9" fillId="0" borderId="0" xfId="0" applyFont="1" applyAlignment="1">
      <alignment horizontal="left" vertical="center" wrapText="1"/>
    </xf>
    <xf numFmtId="0" fontId="7" fillId="6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0" fillId="27" borderId="4" xfId="0" applyFill="1" applyBorder="1"/>
    <xf numFmtId="0" fontId="0" fillId="27" borderId="4" xfId="0" applyFill="1" applyBorder="1" applyAlignment="1">
      <alignment horizontal="left"/>
    </xf>
    <xf numFmtId="0" fontId="0" fillId="27" borderId="4" xfId="0" applyFill="1" applyBorder="1" applyAlignment="1">
      <alignment horizontal="left" vertical="center"/>
    </xf>
    <xf numFmtId="0" fontId="0" fillId="27" borderId="4" xfId="0" applyFill="1" applyBorder="1" applyAlignment="1">
      <alignment horizontal="center"/>
    </xf>
    <xf numFmtId="0" fontId="13" fillId="27" borderId="4" xfId="0" applyFont="1" applyFill="1" applyBorder="1" applyAlignment="1">
      <alignment wrapText="1"/>
    </xf>
    <xf numFmtId="0" fontId="13" fillId="27" borderId="4" xfId="0" applyFont="1" applyFill="1" applyBorder="1"/>
    <xf numFmtId="0" fontId="6" fillId="27" borderId="4" xfId="0" applyFont="1" applyFill="1" applyBorder="1" applyAlignment="1">
      <alignment horizontal="center" vertical="center"/>
    </xf>
    <xf numFmtId="0" fontId="4" fillId="27" borderId="4" xfId="0" applyFont="1" applyFill="1" applyBorder="1" applyAlignment="1">
      <alignment horizontal="center" vertical="center" wrapText="1"/>
    </xf>
    <xf numFmtId="0" fontId="14" fillId="0" borderId="0" xfId="0" applyFont="1"/>
    <xf numFmtId="0" fontId="0" fillId="28" borderId="0" xfId="0" applyFill="1"/>
    <xf numFmtId="0" fontId="3" fillId="28" borderId="0" xfId="0" applyFont="1" applyFill="1"/>
    <xf numFmtId="0" fontId="4" fillId="28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47750" cy="419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47750" cy="381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47750" cy="419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47750" cy="381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6"/>
  <sheetViews>
    <sheetView showGridLines="0" tabSelected="1" workbookViewId="0">
      <pane ySplit="4" topLeftCell="A5" activePane="bottomLeft" state="frozen"/>
      <selection pane="bottomLeft" activeCell="I2" sqref="I2"/>
    </sheetView>
  </sheetViews>
  <sheetFormatPr baseColWidth="10" defaultColWidth="8.88671875" defaultRowHeight="14.4" x14ac:dyDescent="0.3"/>
  <cols>
    <col min="1" max="1" width="7.44140625" customWidth="1"/>
    <col min="2" max="2" width="22" customWidth="1"/>
    <col min="3" max="3" width="35" customWidth="1"/>
    <col min="4" max="4" width="10" customWidth="1"/>
    <col min="5" max="5" width="15" customWidth="1"/>
    <col min="6" max="6" width="13" customWidth="1"/>
    <col min="7" max="8" width="14" customWidth="1"/>
    <col min="9" max="9" width="52.33203125" customWidth="1"/>
  </cols>
  <sheetData>
    <row r="1" spans="1:9" ht="49.95" customHeight="1" x14ac:dyDescent="0.3">
      <c r="A1" s="44" t="s">
        <v>0</v>
      </c>
      <c r="B1" s="45"/>
      <c r="C1" s="45"/>
      <c r="D1" s="45"/>
      <c r="E1" s="45"/>
      <c r="F1" s="45"/>
      <c r="G1" s="45"/>
      <c r="H1" s="45"/>
    </row>
    <row r="2" spans="1:9" ht="19.95" customHeight="1" x14ac:dyDescent="0.3">
      <c r="A2" s="46" t="s">
        <v>1</v>
      </c>
      <c r="B2" s="45"/>
      <c r="C2" s="45"/>
      <c r="D2" s="45"/>
      <c r="E2" s="45"/>
      <c r="F2" s="45"/>
      <c r="G2" s="45"/>
      <c r="H2" s="45"/>
    </row>
    <row r="3" spans="1:9" ht="19.95" customHeight="1" x14ac:dyDescent="0.3">
      <c r="A3" s="1" t="s">
        <v>2</v>
      </c>
      <c r="B3" s="2">
        <f ca="1">TODAY()</f>
        <v>46114</v>
      </c>
      <c r="C3" s="62"/>
      <c r="D3" s="64" t="s">
        <v>3</v>
      </c>
      <c r="E3" s="65"/>
      <c r="F3" s="63" t="s">
        <v>243</v>
      </c>
      <c r="G3" s="63"/>
    </row>
    <row r="4" spans="1:9" ht="28.05" customHeight="1" x14ac:dyDescent="0.3">
      <c r="A4" s="43" t="s">
        <v>4</v>
      </c>
      <c r="B4" s="43" t="s">
        <v>5</v>
      </c>
      <c r="C4" s="43" t="s">
        <v>6</v>
      </c>
      <c r="D4" s="43" t="s">
        <v>7</v>
      </c>
      <c r="E4" s="43" t="s">
        <v>8</v>
      </c>
      <c r="F4" s="43" t="s">
        <v>9</v>
      </c>
      <c r="G4" s="43" t="s">
        <v>10</v>
      </c>
      <c r="H4" s="43" t="s">
        <v>11</v>
      </c>
      <c r="I4" s="43" t="s">
        <v>242</v>
      </c>
    </row>
    <row r="5" spans="1:9" ht="19.8" customHeight="1" x14ac:dyDescent="0.3">
      <c r="A5" s="60">
        <v>1</v>
      </c>
      <c r="B5" s="54"/>
      <c r="C5" s="55"/>
      <c r="D5" s="61" t="str">
        <f t="shared" ref="D5:D36" si="0">IF(C5="","",LEN(TRIM(C5)))</f>
        <v/>
      </c>
      <c r="E5" s="61"/>
      <c r="F5" s="61"/>
      <c r="G5" s="61"/>
      <c r="H5" s="61"/>
      <c r="I5" s="54"/>
    </row>
    <row r="6" spans="1:9" x14ac:dyDescent="0.3">
      <c r="A6" s="60">
        <v>2</v>
      </c>
      <c r="B6" s="56"/>
      <c r="C6" s="55"/>
      <c r="D6" s="61" t="str">
        <f t="shared" si="0"/>
        <v/>
      </c>
      <c r="E6" s="61"/>
      <c r="F6" s="61"/>
      <c r="G6" s="61"/>
      <c r="H6" s="61"/>
      <c r="I6" s="54"/>
    </row>
    <row r="7" spans="1:9" x14ac:dyDescent="0.3">
      <c r="A7" s="60">
        <v>3</v>
      </c>
      <c r="B7" s="54"/>
      <c r="C7" s="55"/>
      <c r="D7" s="61" t="str">
        <f t="shared" si="0"/>
        <v/>
      </c>
      <c r="E7" s="61"/>
      <c r="F7" s="61"/>
      <c r="G7" s="61"/>
      <c r="H7" s="61"/>
      <c r="I7" s="54"/>
    </row>
    <row r="8" spans="1:9" x14ac:dyDescent="0.3">
      <c r="A8" s="60">
        <v>4</v>
      </c>
      <c r="B8" s="56"/>
      <c r="C8" s="54"/>
      <c r="D8" s="61" t="str">
        <f t="shared" si="0"/>
        <v/>
      </c>
      <c r="E8" s="61"/>
      <c r="F8" s="61"/>
      <c r="G8" s="61"/>
      <c r="H8" s="61"/>
      <c r="I8" s="54"/>
    </row>
    <row r="9" spans="1:9" x14ac:dyDescent="0.3">
      <c r="A9" s="60">
        <v>5</v>
      </c>
      <c r="B9" s="56"/>
      <c r="C9" s="54"/>
      <c r="D9" s="61" t="str">
        <f t="shared" si="0"/>
        <v/>
      </c>
      <c r="E9" s="61"/>
      <c r="F9" s="61"/>
      <c r="G9" s="61"/>
      <c r="H9" s="61"/>
      <c r="I9" s="54"/>
    </row>
    <row r="10" spans="1:9" x14ac:dyDescent="0.3">
      <c r="A10" s="60">
        <v>6</v>
      </c>
      <c r="B10" s="56"/>
      <c r="C10" s="54"/>
      <c r="D10" s="61" t="str">
        <f t="shared" si="0"/>
        <v/>
      </c>
      <c r="E10" s="61"/>
      <c r="F10" s="61"/>
      <c r="G10" s="61"/>
      <c r="H10" s="61"/>
      <c r="I10" s="54"/>
    </row>
    <row r="11" spans="1:9" x14ac:dyDescent="0.3">
      <c r="A11" s="60">
        <v>7</v>
      </c>
      <c r="B11" s="54"/>
      <c r="C11" s="54"/>
      <c r="D11" s="61" t="str">
        <f t="shared" si="0"/>
        <v/>
      </c>
      <c r="E11" s="61"/>
      <c r="F11" s="61"/>
      <c r="G11" s="61"/>
      <c r="H11" s="61"/>
      <c r="I11" s="54"/>
    </row>
    <row r="12" spans="1:9" x14ac:dyDescent="0.3">
      <c r="A12" s="60">
        <v>8</v>
      </c>
      <c r="B12" s="54"/>
      <c r="C12" s="54"/>
      <c r="D12" s="61" t="str">
        <f t="shared" si="0"/>
        <v/>
      </c>
      <c r="E12" s="61"/>
      <c r="F12" s="61"/>
      <c r="G12" s="61"/>
      <c r="H12" s="61"/>
      <c r="I12" s="54"/>
    </row>
    <row r="13" spans="1:9" x14ac:dyDescent="0.3">
      <c r="A13" s="60">
        <v>9</v>
      </c>
      <c r="B13" s="54"/>
      <c r="C13" s="54"/>
      <c r="D13" s="61" t="str">
        <f t="shared" si="0"/>
        <v/>
      </c>
      <c r="E13" s="61"/>
      <c r="F13" s="61"/>
      <c r="G13" s="61"/>
      <c r="H13" s="61"/>
      <c r="I13" s="54"/>
    </row>
    <row r="14" spans="1:9" x14ac:dyDescent="0.3">
      <c r="A14" s="60">
        <v>10</v>
      </c>
      <c r="B14" s="56"/>
      <c r="C14" s="57"/>
      <c r="D14" s="61" t="str">
        <f t="shared" si="0"/>
        <v/>
      </c>
      <c r="E14" s="61"/>
      <c r="F14" s="61"/>
      <c r="G14" s="61"/>
      <c r="H14" s="61"/>
      <c r="I14" s="54"/>
    </row>
    <row r="15" spans="1:9" x14ac:dyDescent="0.3">
      <c r="A15" s="60">
        <v>11</v>
      </c>
      <c r="B15" s="56"/>
      <c r="C15" s="57"/>
      <c r="D15" s="61" t="str">
        <f t="shared" si="0"/>
        <v/>
      </c>
      <c r="E15" s="61"/>
      <c r="F15" s="61"/>
      <c r="G15" s="61"/>
      <c r="H15" s="61"/>
      <c r="I15" s="54"/>
    </row>
    <row r="16" spans="1:9" x14ac:dyDescent="0.3">
      <c r="A16" s="60">
        <v>12</v>
      </c>
      <c r="B16" s="56"/>
      <c r="C16" s="54"/>
      <c r="D16" s="61" t="str">
        <f t="shared" si="0"/>
        <v/>
      </c>
      <c r="E16" s="61"/>
      <c r="F16" s="61"/>
      <c r="G16" s="61"/>
      <c r="H16" s="61"/>
      <c r="I16" s="54"/>
    </row>
    <row r="17" spans="1:12" x14ac:dyDescent="0.3">
      <c r="A17" s="60">
        <v>13</v>
      </c>
      <c r="B17" s="56"/>
      <c r="C17" s="54"/>
      <c r="D17" s="61" t="str">
        <f t="shared" si="0"/>
        <v/>
      </c>
      <c r="E17" s="61"/>
      <c r="F17" s="61"/>
      <c r="G17" s="61"/>
      <c r="H17" s="61"/>
      <c r="I17" s="54"/>
    </row>
    <row r="18" spans="1:12" x14ac:dyDescent="0.3">
      <c r="A18" s="60">
        <v>14</v>
      </c>
      <c r="B18" s="56"/>
      <c r="C18" s="54"/>
      <c r="D18" s="61" t="str">
        <f t="shared" si="0"/>
        <v/>
      </c>
      <c r="E18" s="61"/>
      <c r="F18" s="61"/>
      <c r="G18" s="61"/>
      <c r="H18" s="61"/>
      <c r="I18" s="54"/>
    </row>
    <row r="19" spans="1:12" x14ac:dyDescent="0.3">
      <c r="A19" s="60">
        <v>15</v>
      </c>
      <c r="B19" s="56"/>
      <c r="C19" s="54"/>
      <c r="D19" s="61" t="str">
        <f t="shared" si="0"/>
        <v/>
      </c>
      <c r="E19" s="61"/>
      <c r="F19" s="61"/>
      <c r="G19" s="61"/>
      <c r="H19" s="61"/>
      <c r="I19" s="54"/>
    </row>
    <row r="20" spans="1:12" x14ac:dyDescent="0.3">
      <c r="A20" s="60">
        <v>16</v>
      </c>
      <c r="B20" s="56"/>
      <c r="C20" s="54"/>
      <c r="D20" s="61" t="str">
        <f t="shared" si="0"/>
        <v/>
      </c>
      <c r="E20" s="61"/>
      <c r="F20" s="61"/>
      <c r="G20" s="61"/>
      <c r="H20" s="61"/>
      <c r="I20" s="54"/>
    </row>
    <row r="21" spans="1:12" ht="15.6" x14ac:dyDescent="0.3">
      <c r="A21" s="60">
        <v>17</v>
      </c>
      <c r="B21" s="41"/>
      <c r="C21" s="41"/>
      <c r="D21" s="61" t="str">
        <f t="shared" si="0"/>
        <v/>
      </c>
      <c r="E21" s="61"/>
      <c r="F21" s="61"/>
      <c r="G21" s="61"/>
      <c r="H21" s="61"/>
      <c r="I21" s="58"/>
    </row>
    <row r="22" spans="1:12" ht="15.6" x14ac:dyDescent="0.3">
      <c r="A22" s="60">
        <v>18</v>
      </c>
      <c r="B22" s="41"/>
      <c r="C22" s="42"/>
      <c r="D22" s="61" t="str">
        <f t="shared" si="0"/>
        <v/>
      </c>
      <c r="E22" s="61"/>
      <c r="F22" s="61"/>
      <c r="G22" s="61"/>
      <c r="H22" s="61"/>
      <c r="I22" s="59"/>
    </row>
    <row r="23" spans="1:12" x14ac:dyDescent="0.3">
      <c r="A23" s="60">
        <v>19</v>
      </c>
      <c r="B23" s="61"/>
      <c r="C23" s="61"/>
      <c r="D23" s="61" t="str">
        <f t="shared" si="0"/>
        <v/>
      </c>
      <c r="E23" s="61"/>
      <c r="F23" s="61"/>
      <c r="G23" s="61"/>
      <c r="H23" s="61"/>
      <c r="I23" s="54"/>
    </row>
    <row r="24" spans="1:12" x14ac:dyDescent="0.3">
      <c r="A24" s="60">
        <v>20</v>
      </c>
      <c r="B24" s="61"/>
      <c r="C24" s="61"/>
      <c r="D24" s="61" t="str">
        <f t="shared" si="0"/>
        <v/>
      </c>
      <c r="E24" s="61"/>
      <c r="F24" s="61"/>
      <c r="G24" s="61"/>
      <c r="H24" s="61"/>
      <c r="I24" s="54"/>
    </row>
    <row r="25" spans="1:12" x14ac:dyDescent="0.3">
      <c r="A25" s="60">
        <v>21</v>
      </c>
      <c r="B25" s="61"/>
      <c r="C25" s="61"/>
      <c r="D25" s="61" t="str">
        <f t="shared" si="0"/>
        <v/>
      </c>
      <c r="E25" s="61"/>
      <c r="F25" s="61"/>
      <c r="G25" s="61"/>
      <c r="H25" s="61"/>
      <c r="I25" s="54"/>
    </row>
    <row r="26" spans="1:12" x14ac:dyDescent="0.3">
      <c r="A26" s="60">
        <v>22</v>
      </c>
      <c r="B26" s="61"/>
      <c r="C26" s="61"/>
      <c r="D26" s="61" t="str">
        <f t="shared" si="0"/>
        <v/>
      </c>
      <c r="E26" s="61"/>
      <c r="F26" s="61"/>
      <c r="G26" s="61"/>
      <c r="H26" s="61"/>
      <c r="I26" s="54"/>
      <c r="J26" s="39"/>
      <c r="K26" s="39"/>
      <c r="L26" s="39"/>
    </row>
    <row r="27" spans="1:12" x14ac:dyDescent="0.3">
      <c r="A27" s="60">
        <v>23</v>
      </c>
      <c r="B27" s="61"/>
      <c r="C27" s="61"/>
      <c r="D27" s="61" t="str">
        <f t="shared" si="0"/>
        <v/>
      </c>
      <c r="E27" s="61"/>
      <c r="F27" s="61"/>
      <c r="G27" s="61"/>
      <c r="H27" s="61"/>
      <c r="I27" s="54"/>
      <c r="J27" s="39"/>
      <c r="K27" s="39"/>
      <c r="L27" s="39"/>
    </row>
    <row r="28" spans="1:12" x14ac:dyDescent="0.3">
      <c r="A28" s="60">
        <v>24</v>
      </c>
      <c r="B28" s="61"/>
      <c r="C28" s="61"/>
      <c r="D28" s="61" t="str">
        <f t="shared" si="0"/>
        <v/>
      </c>
      <c r="E28" s="61"/>
      <c r="F28" s="61"/>
      <c r="G28" s="61"/>
      <c r="H28" s="61"/>
      <c r="I28" s="54"/>
      <c r="J28" s="39"/>
      <c r="K28" s="39"/>
      <c r="L28" s="39"/>
    </row>
    <row r="29" spans="1:12" x14ac:dyDescent="0.3">
      <c r="A29" s="60">
        <v>25</v>
      </c>
      <c r="B29" s="61"/>
      <c r="C29" s="61"/>
      <c r="D29" s="61" t="str">
        <f t="shared" si="0"/>
        <v/>
      </c>
      <c r="E29" s="61"/>
      <c r="F29" s="61"/>
      <c r="G29" s="61"/>
      <c r="H29" s="61"/>
      <c r="I29" s="54"/>
      <c r="J29" s="39"/>
      <c r="K29" s="39"/>
      <c r="L29" s="39"/>
    </row>
    <row r="30" spans="1:12" x14ac:dyDescent="0.3">
      <c r="A30" s="60">
        <v>26</v>
      </c>
      <c r="B30" s="61"/>
      <c r="C30" s="61"/>
      <c r="D30" s="61" t="str">
        <f t="shared" si="0"/>
        <v/>
      </c>
      <c r="E30" s="61"/>
      <c r="F30" s="61"/>
      <c r="G30" s="61"/>
      <c r="H30" s="61"/>
      <c r="I30" s="54"/>
      <c r="J30" s="39"/>
      <c r="K30" s="39"/>
      <c r="L30" s="39"/>
    </row>
    <row r="31" spans="1:12" x14ac:dyDescent="0.3">
      <c r="A31" s="60">
        <v>27</v>
      </c>
      <c r="B31" s="61"/>
      <c r="C31" s="61"/>
      <c r="D31" s="61" t="str">
        <f t="shared" si="0"/>
        <v/>
      </c>
      <c r="E31" s="61"/>
      <c r="F31" s="61"/>
      <c r="G31" s="61"/>
      <c r="H31" s="61"/>
      <c r="I31" s="54"/>
      <c r="J31" s="39"/>
      <c r="K31" s="39"/>
      <c r="L31" s="39"/>
    </row>
    <row r="32" spans="1:12" x14ac:dyDescent="0.3">
      <c r="A32" s="60">
        <v>28</v>
      </c>
      <c r="B32" s="61"/>
      <c r="C32" s="61"/>
      <c r="D32" s="61" t="str">
        <f t="shared" si="0"/>
        <v/>
      </c>
      <c r="E32" s="61"/>
      <c r="F32" s="61"/>
      <c r="G32" s="61"/>
      <c r="H32" s="61"/>
      <c r="I32" s="54"/>
      <c r="J32" s="39"/>
      <c r="K32" s="39"/>
      <c r="L32" s="39"/>
    </row>
    <row r="33" spans="1:12" x14ac:dyDescent="0.3">
      <c r="A33" s="60">
        <v>29</v>
      </c>
      <c r="B33" s="61"/>
      <c r="C33" s="61"/>
      <c r="D33" s="61" t="str">
        <f t="shared" si="0"/>
        <v/>
      </c>
      <c r="E33" s="61"/>
      <c r="F33" s="61"/>
      <c r="G33" s="61"/>
      <c r="H33" s="61"/>
      <c r="I33" s="54"/>
      <c r="J33" s="39"/>
      <c r="K33" s="39"/>
      <c r="L33" s="39"/>
    </row>
    <row r="34" spans="1:12" x14ac:dyDescent="0.3">
      <c r="A34" s="60">
        <v>30</v>
      </c>
      <c r="B34" s="61"/>
      <c r="C34" s="61"/>
      <c r="D34" s="61" t="str">
        <f t="shared" si="0"/>
        <v/>
      </c>
      <c r="E34" s="61"/>
      <c r="F34" s="61"/>
      <c r="G34" s="61"/>
      <c r="H34" s="61"/>
      <c r="I34" s="54"/>
      <c r="J34" s="39"/>
      <c r="K34" s="39"/>
      <c r="L34" s="39"/>
    </row>
    <row r="35" spans="1:12" x14ac:dyDescent="0.3">
      <c r="A35" s="60">
        <v>31</v>
      </c>
      <c r="B35" s="61"/>
      <c r="C35" s="61"/>
      <c r="D35" s="61" t="str">
        <f t="shared" si="0"/>
        <v/>
      </c>
      <c r="E35" s="61"/>
      <c r="F35" s="61"/>
      <c r="G35" s="61"/>
      <c r="H35" s="61"/>
      <c r="I35" s="54"/>
      <c r="J35" s="39"/>
      <c r="K35" s="39"/>
      <c r="L35" s="39"/>
    </row>
    <row r="36" spans="1:12" x14ac:dyDescent="0.3">
      <c r="A36" s="60">
        <v>32</v>
      </c>
      <c r="B36" s="61"/>
      <c r="C36" s="61"/>
      <c r="D36" s="61" t="str">
        <f t="shared" si="0"/>
        <v/>
      </c>
      <c r="E36" s="61"/>
      <c r="F36" s="61"/>
      <c r="G36" s="61"/>
      <c r="H36" s="61"/>
      <c r="I36" s="54"/>
      <c r="J36" s="39"/>
      <c r="K36" s="39"/>
      <c r="L36" s="39"/>
    </row>
    <row r="37" spans="1:12" x14ac:dyDescent="0.3">
      <c r="A37" s="60">
        <v>33</v>
      </c>
      <c r="B37" s="61"/>
      <c r="C37" s="61"/>
      <c r="D37" s="61" t="str">
        <f t="shared" ref="D37:D54" si="1">IF(C37="","",LEN(TRIM(C37)))</f>
        <v/>
      </c>
      <c r="E37" s="61"/>
      <c r="F37" s="61"/>
      <c r="G37" s="61"/>
      <c r="H37" s="61"/>
      <c r="I37" s="54"/>
      <c r="J37" s="39"/>
      <c r="K37" s="39"/>
      <c r="L37" s="39"/>
    </row>
    <row r="38" spans="1:12" x14ac:dyDescent="0.3">
      <c r="A38" s="60">
        <v>34</v>
      </c>
      <c r="B38" s="61"/>
      <c r="C38" s="61"/>
      <c r="D38" s="61" t="str">
        <f t="shared" si="1"/>
        <v/>
      </c>
      <c r="E38" s="61"/>
      <c r="F38" s="61"/>
      <c r="G38" s="61"/>
      <c r="H38" s="61"/>
      <c r="I38" s="54"/>
      <c r="J38" s="39"/>
      <c r="K38" s="39"/>
      <c r="L38" s="39"/>
    </row>
    <row r="39" spans="1:12" x14ac:dyDescent="0.3">
      <c r="A39" s="60">
        <v>35</v>
      </c>
      <c r="B39" s="61"/>
      <c r="C39" s="61"/>
      <c r="D39" s="61" t="str">
        <f t="shared" si="1"/>
        <v/>
      </c>
      <c r="E39" s="61"/>
      <c r="F39" s="61"/>
      <c r="G39" s="61"/>
      <c r="H39" s="61"/>
      <c r="I39" s="54"/>
      <c r="J39" s="39"/>
      <c r="K39" s="39"/>
      <c r="L39" s="39"/>
    </row>
    <row r="40" spans="1:12" x14ac:dyDescent="0.3">
      <c r="A40" s="60">
        <v>36</v>
      </c>
      <c r="B40" s="61"/>
      <c r="C40" s="61"/>
      <c r="D40" s="61" t="str">
        <f t="shared" si="1"/>
        <v/>
      </c>
      <c r="E40" s="61"/>
      <c r="F40" s="61"/>
      <c r="G40" s="61"/>
      <c r="H40" s="61"/>
      <c r="I40" s="54"/>
      <c r="J40" s="39"/>
      <c r="K40" s="39"/>
      <c r="L40" s="39"/>
    </row>
    <row r="41" spans="1:12" x14ac:dyDescent="0.3">
      <c r="A41" s="60">
        <v>37</v>
      </c>
      <c r="B41" s="61"/>
      <c r="C41" s="61"/>
      <c r="D41" s="61" t="str">
        <f t="shared" si="1"/>
        <v/>
      </c>
      <c r="E41" s="61"/>
      <c r="F41" s="61"/>
      <c r="G41" s="61"/>
      <c r="H41" s="61"/>
      <c r="I41" s="54"/>
      <c r="J41" s="39"/>
      <c r="K41" s="39"/>
      <c r="L41" s="39"/>
    </row>
    <row r="42" spans="1:12" x14ac:dyDescent="0.3">
      <c r="A42" s="60">
        <v>38</v>
      </c>
      <c r="B42" s="61"/>
      <c r="C42" s="61"/>
      <c r="D42" s="61" t="str">
        <f t="shared" si="1"/>
        <v/>
      </c>
      <c r="E42" s="61"/>
      <c r="F42" s="61"/>
      <c r="G42" s="61"/>
      <c r="H42" s="61"/>
      <c r="I42" s="54"/>
      <c r="J42" s="39"/>
      <c r="K42" s="39"/>
      <c r="L42" s="39"/>
    </row>
    <row r="43" spans="1:12" x14ac:dyDescent="0.3">
      <c r="A43" s="60">
        <v>39</v>
      </c>
      <c r="B43" s="61"/>
      <c r="C43" s="61"/>
      <c r="D43" s="61" t="str">
        <f t="shared" si="1"/>
        <v/>
      </c>
      <c r="E43" s="61"/>
      <c r="F43" s="61"/>
      <c r="G43" s="61"/>
      <c r="H43" s="61"/>
      <c r="I43" s="54"/>
      <c r="J43" s="39"/>
      <c r="K43" s="39"/>
      <c r="L43" s="39"/>
    </row>
    <row r="44" spans="1:12" x14ac:dyDescent="0.3">
      <c r="A44" s="60">
        <v>40</v>
      </c>
      <c r="B44" s="61"/>
      <c r="C44" s="61"/>
      <c r="D44" s="61" t="str">
        <f t="shared" si="1"/>
        <v/>
      </c>
      <c r="E44" s="61"/>
      <c r="F44" s="61"/>
      <c r="G44" s="61"/>
      <c r="H44" s="61"/>
      <c r="I44" s="54"/>
    </row>
    <row r="45" spans="1:12" x14ac:dyDescent="0.3">
      <c r="A45" s="60">
        <v>41</v>
      </c>
      <c r="B45" s="61"/>
      <c r="C45" s="61"/>
      <c r="D45" s="61" t="str">
        <f t="shared" si="1"/>
        <v/>
      </c>
      <c r="E45" s="61"/>
      <c r="F45" s="61"/>
      <c r="G45" s="61"/>
      <c r="H45" s="61"/>
      <c r="I45" s="54"/>
    </row>
    <row r="46" spans="1:12" x14ac:dyDescent="0.3">
      <c r="A46" s="60">
        <v>42</v>
      </c>
      <c r="B46" s="61"/>
      <c r="C46" s="61"/>
      <c r="D46" s="61" t="str">
        <f t="shared" si="1"/>
        <v/>
      </c>
      <c r="E46" s="61"/>
      <c r="F46" s="61"/>
      <c r="G46" s="61"/>
      <c r="H46" s="61"/>
      <c r="I46" s="54"/>
    </row>
    <row r="47" spans="1:12" x14ac:dyDescent="0.3">
      <c r="A47" s="60">
        <v>43</v>
      </c>
      <c r="B47" s="61"/>
      <c r="C47" s="61"/>
      <c r="D47" s="61" t="str">
        <f t="shared" si="1"/>
        <v/>
      </c>
      <c r="E47" s="61"/>
      <c r="F47" s="61"/>
      <c r="G47" s="61"/>
      <c r="H47" s="61"/>
      <c r="I47" s="54"/>
    </row>
    <row r="48" spans="1:12" x14ac:dyDescent="0.3">
      <c r="A48" s="60">
        <v>44</v>
      </c>
      <c r="B48" s="61"/>
      <c r="C48" s="61"/>
      <c r="D48" s="61" t="str">
        <f t="shared" si="1"/>
        <v/>
      </c>
      <c r="E48" s="61"/>
      <c r="F48" s="61"/>
      <c r="G48" s="61"/>
      <c r="H48" s="61"/>
      <c r="I48" s="54"/>
    </row>
    <row r="49" spans="1:9" x14ac:dyDescent="0.3">
      <c r="A49" s="60">
        <v>45</v>
      </c>
      <c r="B49" s="61"/>
      <c r="C49" s="61"/>
      <c r="D49" s="61" t="str">
        <f t="shared" si="1"/>
        <v/>
      </c>
      <c r="E49" s="61"/>
      <c r="F49" s="61"/>
      <c r="G49" s="61"/>
      <c r="H49" s="61"/>
      <c r="I49" s="54"/>
    </row>
    <row r="50" spans="1:9" x14ac:dyDescent="0.3">
      <c r="A50" s="60">
        <v>46</v>
      </c>
      <c r="B50" s="61"/>
      <c r="C50" s="61"/>
      <c r="D50" s="61" t="str">
        <f t="shared" si="1"/>
        <v/>
      </c>
      <c r="E50" s="61"/>
      <c r="F50" s="61"/>
      <c r="G50" s="61"/>
      <c r="H50" s="61"/>
      <c r="I50" s="54"/>
    </row>
    <row r="51" spans="1:9" x14ac:dyDescent="0.3">
      <c r="A51" s="60">
        <v>47</v>
      </c>
      <c r="B51" s="61"/>
      <c r="C51" s="61"/>
      <c r="D51" s="61" t="str">
        <f t="shared" si="1"/>
        <v/>
      </c>
      <c r="E51" s="61"/>
      <c r="F51" s="61"/>
      <c r="G51" s="61"/>
      <c r="H51" s="61"/>
      <c r="I51" s="54"/>
    </row>
    <row r="52" spans="1:9" x14ac:dyDescent="0.3">
      <c r="A52" s="60">
        <v>48</v>
      </c>
      <c r="B52" s="61"/>
      <c r="C52" s="61"/>
      <c r="D52" s="61" t="str">
        <f t="shared" si="1"/>
        <v/>
      </c>
      <c r="E52" s="61"/>
      <c r="F52" s="61"/>
      <c r="G52" s="61"/>
      <c r="H52" s="61"/>
      <c r="I52" s="54"/>
    </row>
    <row r="53" spans="1:9" x14ac:dyDescent="0.3">
      <c r="A53" s="60">
        <v>49</v>
      </c>
      <c r="B53" s="61"/>
      <c r="C53" s="61"/>
      <c r="D53" s="61" t="str">
        <f t="shared" si="1"/>
        <v/>
      </c>
      <c r="E53" s="61"/>
      <c r="F53" s="61"/>
      <c r="G53" s="61"/>
      <c r="H53" s="61"/>
      <c r="I53" s="54"/>
    </row>
    <row r="54" spans="1:9" x14ac:dyDescent="0.3">
      <c r="A54" s="60">
        <v>50</v>
      </c>
      <c r="B54" s="61"/>
      <c r="C54" s="61"/>
      <c r="D54" s="61" t="str">
        <f t="shared" si="1"/>
        <v/>
      </c>
      <c r="E54" s="61"/>
      <c r="F54" s="61"/>
      <c r="G54" s="61"/>
      <c r="H54" s="61"/>
      <c r="I54" s="54"/>
    </row>
    <row r="55" spans="1:9" x14ac:dyDescent="0.3">
      <c r="A55" s="40"/>
      <c r="B55" s="40"/>
      <c r="C55" s="40"/>
      <c r="D55" s="40"/>
      <c r="E55" s="40"/>
      <c r="F55" s="40"/>
      <c r="G55" s="40"/>
      <c r="H55" s="40"/>
      <c r="I55" s="40"/>
    </row>
    <row r="56" spans="1:9" x14ac:dyDescent="0.3">
      <c r="A56" s="40"/>
      <c r="B56" s="40"/>
      <c r="C56" s="40"/>
      <c r="D56" s="40"/>
      <c r="E56" s="40"/>
      <c r="F56" s="40"/>
      <c r="G56" s="40"/>
      <c r="H56" s="40"/>
      <c r="I56" s="40"/>
    </row>
  </sheetData>
  <mergeCells count="2">
    <mergeCell ref="A1:H1"/>
    <mergeCell ref="A2:H2"/>
  </mergeCells>
  <phoneticPr fontId="12" type="noConversion"/>
  <dataValidations count="4">
    <dataValidation type="list" allowBlank="1" showInputMessage="1" showErrorMessage="1" errorTitle="Escala inválida" error="Seleccione una escala de la lista desplegable." promptTitle="Escala / Cantidad" prompt="Seleccione la escala de síntesis y método de purificación." sqref="E5:E54" xr:uid="{00000000-0002-0000-0000-000000000000}">
      <formula1>"25 nmol (Desalt),25 nmol (MOPC),50 nmol (MOPC),50 nmol (HPLC),50 nmol (PAGE),200 nmol (MOPC),200 nmol (HPLC),200 nmol (PAGE),1 µmol (MOPC),1 µmol (HPLC),1 µmol (PAGE)"</formula1>
    </dataValidation>
    <dataValidation type="list" allowBlank="1" showInputMessage="1" showErrorMessage="1" errorTitle="Purificación inválida" error="Seleccione una purificación válida." promptTitle="Purificación" prompt="Desalt: ≤35 pb gratuito | MOPC: gratis | HPLC: +cargo ≤50 pb | PAGE: +cargo ≤50 pb" sqref="F5:F54" xr:uid="{00000000-0002-0000-0000-000001000000}">
      <formula1>"Desalt (gratis),MOPC (gratis),HPLC (+cargo),PAGE (+cargo)"</formula1>
    </dataValidation>
    <dataValidation type="list" allowBlank="1" showInputMessage="1" promptTitle="Fluoróforo 5'" prompt="Solo para sondas. Seleccione el fluoróforo en posición 5'." sqref="G5:G54" xr:uid="{00000000-0002-0000-0000-000002000000}">
      <formula1>"(Ninguno),FAM,HEX,TET,JOE,VIC,CY3,CY3.5,CY5,CY5.5,ROX,Texas Red,ATTO 565,CAL Fluor Orange 560,CAL Fluor Red 590,CAL Fluor Red 610,CAL Fluor Red 635,Quasar 570,Quasar 670,Quasar 705,LightCycler Red 640,LightCycler Red 705"</formula1>
    </dataValidation>
    <dataValidation type="list" allowBlank="1" showInputMessage="1" promptTitle="Quencher 3'" prompt="Seleccione el quencher compatible. Ver hoja Config para combinaciones válidas." sqref="H5:H54" xr:uid="{00000000-0002-0000-0000-000003000000}">
      <formula1>"(Ninguno),BHQ1,BHQ2,BHQ3,TAMRA,Dabcyl,BBQ650,Iowa Black FQ,Iowa Black RQ,ZEN+Iowa Black FQ"</formula1>
    </dataValidation>
  </dataValidations>
  <pageMargins left="0.75" right="0.75" top="1" bottom="1" header="0.5" footer="0.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3"/>
  <sheetViews>
    <sheetView showGridLines="0" topLeftCell="A56" workbookViewId="0">
      <selection sqref="A1:L1"/>
    </sheetView>
  </sheetViews>
  <sheetFormatPr baseColWidth="10" defaultColWidth="8.88671875" defaultRowHeight="14.4" x14ac:dyDescent="0.3"/>
  <cols>
    <col min="1" max="1" width="18" customWidth="1"/>
    <col min="2" max="2" width="12" customWidth="1"/>
    <col min="3" max="3" width="14" customWidth="1"/>
    <col min="4" max="4" width="22" customWidth="1"/>
    <col min="5" max="5" width="38" customWidth="1"/>
    <col min="6" max="6" width="22" customWidth="1"/>
    <col min="7" max="8" width="16" customWidth="1"/>
    <col min="9" max="11" width="14" customWidth="1"/>
    <col min="12" max="12" width="25" customWidth="1"/>
  </cols>
  <sheetData>
    <row r="1" spans="1:12" ht="45" customHeight="1" x14ac:dyDescent="0.3">
      <c r="A1" s="44" t="s">
        <v>12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3" spans="1:12" ht="22.05" customHeight="1" x14ac:dyDescent="0.3">
      <c r="A3" s="47" t="s">
        <v>13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9"/>
    </row>
    <row r="4" spans="1:12" ht="24" x14ac:dyDescent="0.3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  <c r="H4" s="3" t="s">
        <v>21</v>
      </c>
      <c r="I4" s="3" t="s">
        <v>22</v>
      </c>
      <c r="J4" s="3" t="s">
        <v>23</v>
      </c>
      <c r="K4" s="3" t="s">
        <v>24</v>
      </c>
      <c r="L4" s="3" t="s">
        <v>25</v>
      </c>
    </row>
    <row r="5" spans="1:12" x14ac:dyDescent="0.3">
      <c r="A5" s="4" t="s">
        <v>26</v>
      </c>
      <c r="B5" s="4" t="s">
        <v>27</v>
      </c>
      <c r="C5" s="4" t="s">
        <v>28</v>
      </c>
      <c r="D5" s="4" t="s">
        <v>29</v>
      </c>
      <c r="E5" s="4" t="s">
        <v>29</v>
      </c>
      <c r="F5" s="4" t="s">
        <v>29</v>
      </c>
      <c r="G5" s="4" t="s">
        <v>30</v>
      </c>
      <c r="H5" s="4" t="s">
        <v>31</v>
      </c>
      <c r="I5" s="4" t="s">
        <v>32</v>
      </c>
      <c r="J5" s="4" t="s">
        <v>33</v>
      </c>
      <c r="K5" s="4" t="s">
        <v>33</v>
      </c>
      <c r="L5" s="4" t="s">
        <v>34</v>
      </c>
    </row>
    <row r="6" spans="1:12" x14ac:dyDescent="0.3">
      <c r="A6" s="5" t="s">
        <v>35</v>
      </c>
      <c r="B6" s="5" t="s">
        <v>36</v>
      </c>
      <c r="C6" s="5" t="s">
        <v>37</v>
      </c>
      <c r="D6" s="5" t="s">
        <v>29</v>
      </c>
      <c r="E6" s="5" t="s">
        <v>29</v>
      </c>
      <c r="F6" s="5" t="s">
        <v>29</v>
      </c>
      <c r="G6" s="5" t="s">
        <v>37</v>
      </c>
      <c r="H6" s="5" t="s">
        <v>31</v>
      </c>
      <c r="I6" s="5" t="s">
        <v>38</v>
      </c>
      <c r="J6" s="5" t="s">
        <v>39</v>
      </c>
      <c r="K6" s="5" t="s">
        <v>39</v>
      </c>
      <c r="L6" s="5"/>
    </row>
    <row r="7" spans="1:12" x14ac:dyDescent="0.3">
      <c r="A7" s="4" t="s">
        <v>40</v>
      </c>
      <c r="B7" s="4" t="s">
        <v>41</v>
      </c>
      <c r="C7" s="4" t="s">
        <v>37</v>
      </c>
      <c r="D7" s="4" t="s">
        <v>29</v>
      </c>
      <c r="E7" s="4" t="s">
        <v>29</v>
      </c>
      <c r="F7" s="4" t="s">
        <v>29</v>
      </c>
      <c r="G7" s="4" t="s">
        <v>37</v>
      </c>
      <c r="H7" s="4" t="s">
        <v>31</v>
      </c>
      <c r="I7" s="4" t="s">
        <v>42</v>
      </c>
      <c r="J7" s="4" t="s">
        <v>38</v>
      </c>
      <c r="K7" s="4" t="s">
        <v>38</v>
      </c>
      <c r="L7" s="4"/>
    </row>
    <row r="8" spans="1:12" x14ac:dyDescent="0.3">
      <c r="A8" s="5" t="s">
        <v>43</v>
      </c>
      <c r="B8" s="5" t="s">
        <v>44</v>
      </c>
      <c r="C8" s="5" t="s">
        <v>37</v>
      </c>
      <c r="D8" s="5" t="s">
        <v>29</v>
      </c>
      <c r="E8" s="5" t="s">
        <v>29</v>
      </c>
      <c r="F8" s="5" t="s">
        <v>29</v>
      </c>
      <c r="G8" s="5" t="s">
        <v>37</v>
      </c>
      <c r="H8" s="5" t="s">
        <v>31</v>
      </c>
      <c r="I8" s="5" t="s">
        <v>37</v>
      </c>
      <c r="J8" s="5" t="s">
        <v>38</v>
      </c>
      <c r="K8" s="5" t="s">
        <v>38</v>
      </c>
      <c r="L8" s="5" t="s">
        <v>45</v>
      </c>
    </row>
    <row r="10" spans="1:12" ht="22.05" customHeight="1" x14ac:dyDescent="0.3">
      <c r="A10" s="47" t="s">
        <v>46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9"/>
    </row>
    <row r="11" spans="1:12" x14ac:dyDescent="0.3">
      <c r="A11" s="3" t="s">
        <v>47</v>
      </c>
      <c r="B11" s="3" t="s">
        <v>10</v>
      </c>
      <c r="C11" s="3" t="s">
        <v>48</v>
      </c>
      <c r="D11" s="3" t="s">
        <v>49</v>
      </c>
      <c r="E11" s="3" t="s">
        <v>50</v>
      </c>
      <c r="F11" s="3" t="s">
        <v>25</v>
      </c>
    </row>
    <row r="12" spans="1:12" x14ac:dyDescent="0.3">
      <c r="A12" s="4">
        <v>1</v>
      </c>
      <c r="B12" s="4" t="s">
        <v>51</v>
      </c>
      <c r="C12" s="4">
        <v>495</v>
      </c>
      <c r="D12" s="4">
        <v>520</v>
      </c>
      <c r="E12" s="4" t="s">
        <v>52</v>
      </c>
      <c r="F12" s="4" t="s">
        <v>53</v>
      </c>
    </row>
    <row r="13" spans="1:12" x14ac:dyDescent="0.3">
      <c r="A13" s="5">
        <v>2</v>
      </c>
      <c r="B13" s="5" t="s">
        <v>54</v>
      </c>
      <c r="C13" s="5">
        <v>535</v>
      </c>
      <c r="D13" s="5">
        <v>556</v>
      </c>
      <c r="E13" s="5" t="s">
        <v>55</v>
      </c>
      <c r="F13" s="5"/>
    </row>
    <row r="14" spans="1:12" x14ac:dyDescent="0.3">
      <c r="A14" s="4">
        <v>3</v>
      </c>
      <c r="B14" s="4" t="s">
        <v>56</v>
      </c>
      <c r="C14" s="4">
        <v>521</v>
      </c>
      <c r="D14" s="4">
        <v>536</v>
      </c>
      <c r="E14" s="4" t="s">
        <v>55</v>
      </c>
      <c r="F14" s="4"/>
    </row>
    <row r="15" spans="1:12" x14ac:dyDescent="0.3">
      <c r="A15" s="5">
        <v>4</v>
      </c>
      <c r="B15" s="5" t="s">
        <v>57</v>
      </c>
      <c r="C15" s="5">
        <v>527</v>
      </c>
      <c r="D15" s="5">
        <v>555</v>
      </c>
      <c r="E15" s="5" t="s">
        <v>55</v>
      </c>
      <c r="F15" s="5"/>
    </row>
    <row r="16" spans="1:12" x14ac:dyDescent="0.3">
      <c r="A16" s="4">
        <v>5</v>
      </c>
      <c r="B16" s="4" t="s">
        <v>58</v>
      </c>
      <c r="C16" s="4">
        <v>538</v>
      </c>
      <c r="D16" s="4">
        <v>554</v>
      </c>
      <c r="E16" s="4" t="s">
        <v>59</v>
      </c>
      <c r="F16" s="4" t="s">
        <v>60</v>
      </c>
    </row>
    <row r="17" spans="1:6" x14ac:dyDescent="0.3">
      <c r="A17" s="5">
        <v>6</v>
      </c>
      <c r="B17" s="5" t="s">
        <v>61</v>
      </c>
      <c r="C17" s="5">
        <v>550</v>
      </c>
      <c r="D17" s="5">
        <v>570</v>
      </c>
      <c r="E17" s="5" t="s">
        <v>62</v>
      </c>
      <c r="F17" s="5"/>
    </row>
    <row r="18" spans="1:6" ht="27.6" x14ac:dyDescent="0.3">
      <c r="A18" s="4">
        <v>7</v>
      </c>
      <c r="B18" s="4" t="s">
        <v>63</v>
      </c>
      <c r="C18" s="4">
        <v>528</v>
      </c>
      <c r="D18" s="4">
        <v>559</v>
      </c>
      <c r="E18" s="4" t="s">
        <v>64</v>
      </c>
      <c r="F18" s="4"/>
    </row>
    <row r="19" spans="1:6" ht="27.6" x14ac:dyDescent="0.3">
      <c r="A19" s="5">
        <v>8</v>
      </c>
      <c r="B19" s="5" t="s">
        <v>65</v>
      </c>
      <c r="C19" s="5">
        <v>569</v>
      </c>
      <c r="D19" s="5">
        <v>591</v>
      </c>
      <c r="E19" s="5" t="s">
        <v>66</v>
      </c>
      <c r="F19" s="5"/>
    </row>
    <row r="20" spans="1:6" ht="27.6" x14ac:dyDescent="0.3">
      <c r="A20" s="4">
        <v>9</v>
      </c>
      <c r="B20" s="4" t="s">
        <v>67</v>
      </c>
      <c r="C20" s="4">
        <v>590</v>
      </c>
      <c r="D20" s="4">
        <v>610</v>
      </c>
      <c r="E20" s="4" t="s">
        <v>68</v>
      </c>
      <c r="F20" s="4"/>
    </row>
    <row r="21" spans="1:6" ht="27.6" x14ac:dyDescent="0.3">
      <c r="A21" s="5">
        <v>10</v>
      </c>
      <c r="B21" s="5" t="s">
        <v>69</v>
      </c>
      <c r="C21" s="5">
        <v>618</v>
      </c>
      <c r="D21" s="5">
        <v>637</v>
      </c>
      <c r="E21" s="5" t="s">
        <v>70</v>
      </c>
      <c r="F21" s="5"/>
    </row>
    <row r="22" spans="1:6" x14ac:dyDescent="0.3">
      <c r="A22" s="4">
        <v>11</v>
      </c>
      <c r="B22" s="4" t="s">
        <v>71</v>
      </c>
      <c r="C22" s="4">
        <v>548</v>
      </c>
      <c r="D22" s="4">
        <v>566</v>
      </c>
      <c r="E22" s="4" t="s">
        <v>66</v>
      </c>
      <c r="F22" s="4"/>
    </row>
    <row r="23" spans="1:6" x14ac:dyDescent="0.3">
      <c r="A23" s="5">
        <v>12</v>
      </c>
      <c r="B23" s="5" t="s">
        <v>72</v>
      </c>
      <c r="C23" s="5">
        <v>644</v>
      </c>
      <c r="D23" s="5">
        <v>670</v>
      </c>
      <c r="E23" s="5" t="s">
        <v>73</v>
      </c>
      <c r="F23" s="5"/>
    </row>
    <row r="24" spans="1:6" x14ac:dyDescent="0.3">
      <c r="A24" s="4">
        <v>13</v>
      </c>
      <c r="B24" s="4" t="s">
        <v>74</v>
      </c>
      <c r="C24" s="4">
        <v>690</v>
      </c>
      <c r="D24" s="4">
        <v>705</v>
      </c>
      <c r="E24" s="4" t="s">
        <v>73</v>
      </c>
      <c r="F24" s="4"/>
    </row>
    <row r="25" spans="1:6" ht="27.6" x14ac:dyDescent="0.3">
      <c r="A25" s="5">
        <v>14</v>
      </c>
      <c r="B25" s="5" t="s">
        <v>75</v>
      </c>
      <c r="C25" s="5">
        <v>625</v>
      </c>
      <c r="D25" s="5">
        <v>640</v>
      </c>
      <c r="E25" s="5" t="s">
        <v>76</v>
      </c>
      <c r="F25" s="5" t="s">
        <v>77</v>
      </c>
    </row>
    <row r="26" spans="1:6" ht="27.6" x14ac:dyDescent="0.3">
      <c r="A26" s="4">
        <v>15</v>
      </c>
      <c r="B26" s="4" t="s">
        <v>78</v>
      </c>
      <c r="C26" s="4">
        <v>685</v>
      </c>
      <c r="D26" s="4">
        <v>705</v>
      </c>
      <c r="E26" s="4" t="s">
        <v>70</v>
      </c>
      <c r="F26" s="4" t="s">
        <v>77</v>
      </c>
    </row>
    <row r="27" spans="1:6" x14ac:dyDescent="0.3">
      <c r="A27" s="5">
        <v>16</v>
      </c>
      <c r="B27" s="5" t="s">
        <v>79</v>
      </c>
      <c r="C27" s="5">
        <v>501</v>
      </c>
      <c r="D27" s="5">
        <v>523</v>
      </c>
      <c r="E27" s="5" t="s">
        <v>80</v>
      </c>
      <c r="F27" s="5"/>
    </row>
    <row r="28" spans="1:6" x14ac:dyDescent="0.3">
      <c r="A28" s="4">
        <v>17</v>
      </c>
      <c r="B28" s="4" t="s">
        <v>81</v>
      </c>
      <c r="C28" s="4">
        <v>554</v>
      </c>
      <c r="D28" s="4">
        <v>576</v>
      </c>
      <c r="E28" s="4" t="s">
        <v>82</v>
      </c>
      <c r="F28" s="4"/>
    </row>
    <row r="29" spans="1:6" x14ac:dyDescent="0.3">
      <c r="A29" s="5">
        <v>18</v>
      </c>
      <c r="B29" s="5" t="s">
        <v>83</v>
      </c>
      <c r="C29" s="5">
        <v>526</v>
      </c>
      <c r="D29" s="5">
        <v>548</v>
      </c>
      <c r="E29" s="5" t="s">
        <v>80</v>
      </c>
      <c r="F29" s="5"/>
    </row>
    <row r="30" spans="1:6" x14ac:dyDescent="0.3">
      <c r="A30" s="4">
        <v>19</v>
      </c>
      <c r="B30" s="4" t="s">
        <v>84</v>
      </c>
      <c r="C30" s="4">
        <v>365</v>
      </c>
      <c r="D30" s="4">
        <v>460</v>
      </c>
      <c r="E30" s="4" t="s">
        <v>80</v>
      </c>
      <c r="F30" s="4" t="s">
        <v>85</v>
      </c>
    </row>
    <row r="31" spans="1:6" x14ac:dyDescent="0.3">
      <c r="A31" s="5">
        <v>20</v>
      </c>
      <c r="B31" s="5" t="s">
        <v>86</v>
      </c>
      <c r="C31" s="5">
        <v>403</v>
      </c>
      <c r="D31" s="5">
        <v>455</v>
      </c>
      <c r="E31" s="5" t="s">
        <v>80</v>
      </c>
      <c r="F31" s="5" t="s">
        <v>85</v>
      </c>
    </row>
    <row r="32" spans="1:6" x14ac:dyDescent="0.3">
      <c r="A32" s="4">
        <v>21</v>
      </c>
      <c r="B32" s="4" t="s">
        <v>87</v>
      </c>
      <c r="C32" s="4">
        <v>503</v>
      </c>
      <c r="D32" s="4">
        <v>512</v>
      </c>
      <c r="E32" s="4" t="s">
        <v>88</v>
      </c>
      <c r="F32" s="4"/>
    </row>
    <row r="33" spans="1:12" x14ac:dyDescent="0.3">
      <c r="A33" s="5">
        <v>22</v>
      </c>
      <c r="B33" s="5" t="s">
        <v>89</v>
      </c>
      <c r="C33" s="5">
        <v>494</v>
      </c>
      <c r="D33" s="5">
        <v>521</v>
      </c>
      <c r="E33" s="5" t="s">
        <v>90</v>
      </c>
      <c r="F33" s="5"/>
    </row>
    <row r="35" spans="1:12" ht="22.05" customHeight="1" x14ac:dyDescent="0.3">
      <c r="A35" s="47" t="s">
        <v>91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9"/>
    </row>
    <row r="36" spans="1:12" x14ac:dyDescent="0.3">
      <c r="A36" s="3" t="s">
        <v>47</v>
      </c>
      <c r="B36" s="3" t="s">
        <v>10</v>
      </c>
      <c r="C36" s="3" t="s">
        <v>48</v>
      </c>
      <c r="D36" s="3" t="s">
        <v>49</v>
      </c>
      <c r="E36" s="3" t="s">
        <v>50</v>
      </c>
      <c r="F36" s="3" t="s">
        <v>25</v>
      </c>
    </row>
    <row r="37" spans="1:12" x14ac:dyDescent="0.3">
      <c r="A37" s="6">
        <v>1</v>
      </c>
      <c r="B37" s="6" t="s">
        <v>92</v>
      </c>
      <c r="C37" s="6">
        <v>581</v>
      </c>
      <c r="D37" s="6">
        <v>596</v>
      </c>
      <c r="E37" s="6" t="s">
        <v>70</v>
      </c>
      <c r="F37" s="6"/>
    </row>
    <row r="38" spans="1:12" x14ac:dyDescent="0.3">
      <c r="A38" s="5">
        <v>2</v>
      </c>
      <c r="B38" s="5" t="s">
        <v>93</v>
      </c>
      <c r="C38" s="5">
        <v>649</v>
      </c>
      <c r="D38" s="5">
        <v>670</v>
      </c>
      <c r="E38" s="5" t="s">
        <v>94</v>
      </c>
      <c r="F38" s="5" t="s">
        <v>95</v>
      </c>
    </row>
    <row r="39" spans="1:12" x14ac:dyDescent="0.3">
      <c r="A39" s="6">
        <v>3</v>
      </c>
      <c r="B39" s="6" t="s">
        <v>96</v>
      </c>
      <c r="C39" s="6">
        <v>675</v>
      </c>
      <c r="D39" s="6">
        <v>695</v>
      </c>
      <c r="E39" s="6" t="s">
        <v>94</v>
      </c>
      <c r="F39" s="6" t="s">
        <v>95</v>
      </c>
    </row>
    <row r="40" spans="1:12" x14ac:dyDescent="0.3">
      <c r="A40" s="5">
        <v>4</v>
      </c>
      <c r="B40" s="5" t="s">
        <v>97</v>
      </c>
      <c r="C40" s="5">
        <v>747</v>
      </c>
      <c r="D40" s="5">
        <v>767</v>
      </c>
      <c r="E40" s="5" t="s">
        <v>98</v>
      </c>
      <c r="F40" s="5" t="s">
        <v>99</v>
      </c>
    </row>
    <row r="41" spans="1:12" x14ac:dyDescent="0.3">
      <c r="A41" s="6">
        <v>5</v>
      </c>
      <c r="B41" s="6" t="s">
        <v>100</v>
      </c>
      <c r="C41" s="6">
        <v>586</v>
      </c>
      <c r="D41" s="6">
        <v>608</v>
      </c>
      <c r="E41" s="6" t="s">
        <v>101</v>
      </c>
      <c r="F41" s="6"/>
    </row>
    <row r="42" spans="1:12" x14ac:dyDescent="0.3">
      <c r="A42" s="5">
        <v>6</v>
      </c>
      <c r="B42" s="5" t="s">
        <v>102</v>
      </c>
      <c r="C42" s="5">
        <v>596</v>
      </c>
      <c r="D42" s="5">
        <v>620</v>
      </c>
      <c r="E42" s="5" t="s">
        <v>68</v>
      </c>
      <c r="F42" s="5"/>
    </row>
    <row r="43" spans="1:12" x14ac:dyDescent="0.3">
      <c r="A43" s="6">
        <v>7</v>
      </c>
      <c r="B43" s="6" t="s">
        <v>103</v>
      </c>
      <c r="C43" s="6">
        <v>563</v>
      </c>
      <c r="D43" s="6">
        <v>592</v>
      </c>
      <c r="E43" s="6" t="s">
        <v>68</v>
      </c>
      <c r="F43" s="6"/>
    </row>
    <row r="44" spans="1:12" x14ac:dyDescent="0.3">
      <c r="A44" s="5">
        <v>8</v>
      </c>
      <c r="B44" s="5" t="s">
        <v>104</v>
      </c>
      <c r="C44" s="5">
        <v>629</v>
      </c>
      <c r="D44" s="5">
        <v>657</v>
      </c>
      <c r="E44" s="5" t="s">
        <v>73</v>
      </c>
      <c r="F44" s="5"/>
    </row>
    <row r="45" spans="1:12" x14ac:dyDescent="0.3">
      <c r="A45" s="6">
        <v>9</v>
      </c>
      <c r="B45" s="6" t="s">
        <v>105</v>
      </c>
      <c r="C45" s="6">
        <v>644</v>
      </c>
      <c r="D45" s="6">
        <v>669</v>
      </c>
      <c r="E45" s="6" t="s">
        <v>94</v>
      </c>
      <c r="F45" s="6" t="s">
        <v>95</v>
      </c>
    </row>
    <row r="46" spans="1:12" x14ac:dyDescent="0.3">
      <c r="A46" s="5">
        <v>10</v>
      </c>
      <c r="B46" s="5" t="s">
        <v>106</v>
      </c>
      <c r="C46" s="5">
        <v>680</v>
      </c>
      <c r="D46" s="5">
        <v>700</v>
      </c>
      <c r="E46" s="5" t="s">
        <v>98</v>
      </c>
      <c r="F46" s="5" t="s">
        <v>95</v>
      </c>
    </row>
    <row r="47" spans="1:12" x14ac:dyDescent="0.3">
      <c r="A47" s="6">
        <v>11</v>
      </c>
      <c r="B47" s="6" t="s">
        <v>107</v>
      </c>
      <c r="C47" s="6">
        <v>689</v>
      </c>
      <c r="D47" s="6">
        <v>700</v>
      </c>
      <c r="E47" s="6" t="s">
        <v>98</v>
      </c>
      <c r="F47" s="6" t="s">
        <v>95</v>
      </c>
    </row>
    <row r="48" spans="1:12" x14ac:dyDescent="0.3">
      <c r="A48" s="5">
        <v>12</v>
      </c>
      <c r="B48" s="5" t="s">
        <v>108</v>
      </c>
      <c r="C48" s="5">
        <v>774</v>
      </c>
      <c r="D48" s="5">
        <v>789</v>
      </c>
      <c r="E48" s="5" t="s">
        <v>98</v>
      </c>
      <c r="F48" s="5" t="s">
        <v>95</v>
      </c>
    </row>
    <row r="49" spans="1:12" x14ac:dyDescent="0.3">
      <c r="A49" s="6">
        <v>13</v>
      </c>
      <c r="B49" s="6" t="s">
        <v>109</v>
      </c>
      <c r="C49" s="6">
        <v>556</v>
      </c>
      <c r="D49" s="6">
        <v>573</v>
      </c>
      <c r="E49" s="6" t="s">
        <v>76</v>
      </c>
      <c r="F49" s="6"/>
    </row>
    <row r="50" spans="1:12" x14ac:dyDescent="0.3">
      <c r="A50" s="5">
        <v>14</v>
      </c>
      <c r="B50" s="5" t="s">
        <v>110</v>
      </c>
      <c r="C50" s="5">
        <v>590</v>
      </c>
      <c r="D50" s="5">
        <v>617</v>
      </c>
      <c r="E50" s="5" t="s">
        <v>76</v>
      </c>
      <c r="F50" s="5"/>
    </row>
    <row r="51" spans="1:12" x14ac:dyDescent="0.3">
      <c r="A51" s="6">
        <v>15</v>
      </c>
      <c r="B51" s="6" t="s">
        <v>111</v>
      </c>
      <c r="C51" s="6">
        <v>650</v>
      </c>
      <c r="D51" s="6">
        <v>668</v>
      </c>
      <c r="E51" s="6" t="s">
        <v>73</v>
      </c>
      <c r="F51" s="6" t="s">
        <v>95</v>
      </c>
    </row>
    <row r="53" spans="1:12" ht="22.05" customHeight="1" x14ac:dyDescent="0.3">
      <c r="A53" s="47" t="s">
        <v>112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9"/>
    </row>
    <row r="54" spans="1:12" x14ac:dyDescent="0.3">
      <c r="A54" s="3" t="s">
        <v>113</v>
      </c>
      <c r="B54" s="3" t="s">
        <v>114</v>
      </c>
      <c r="C54" s="3" t="s">
        <v>115</v>
      </c>
      <c r="D54" s="3" t="s">
        <v>116</v>
      </c>
      <c r="E54" s="3" t="s">
        <v>25</v>
      </c>
    </row>
    <row r="55" spans="1:12" ht="55.2" x14ac:dyDescent="0.3">
      <c r="A55" s="4" t="s">
        <v>117</v>
      </c>
      <c r="B55" s="4">
        <v>534</v>
      </c>
      <c r="C55" s="4" t="s">
        <v>118</v>
      </c>
      <c r="D55" s="4" t="s">
        <v>119</v>
      </c>
      <c r="E55" s="4" t="s">
        <v>120</v>
      </c>
    </row>
    <row r="56" spans="1:12" ht="55.2" x14ac:dyDescent="0.3">
      <c r="A56" s="5" t="s">
        <v>76</v>
      </c>
      <c r="B56" s="5">
        <v>579</v>
      </c>
      <c r="C56" s="5" t="s">
        <v>121</v>
      </c>
      <c r="D56" s="5" t="s">
        <v>119</v>
      </c>
      <c r="E56" s="5" t="s">
        <v>122</v>
      </c>
    </row>
    <row r="57" spans="1:12" ht="41.4" x14ac:dyDescent="0.3">
      <c r="A57" s="4" t="s">
        <v>123</v>
      </c>
      <c r="B57" s="4">
        <v>672</v>
      </c>
      <c r="C57" s="4" t="s">
        <v>124</v>
      </c>
      <c r="D57" s="4" t="s">
        <v>119</v>
      </c>
      <c r="E57" s="4" t="s">
        <v>125</v>
      </c>
    </row>
    <row r="58" spans="1:12" ht="27.6" x14ac:dyDescent="0.3">
      <c r="A58" s="5" t="s">
        <v>126</v>
      </c>
      <c r="B58" s="5">
        <v>555</v>
      </c>
      <c r="C58" s="5" t="s">
        <v>127</v>
      </c>
      <c r="D58" s="5" t="s">
        <v>128</v>
      </c>
      <c r="E58" s="5" t="s">
        <v>129</v>
      </c>
    </row>
    <row r="59" spans="1:12" ht="27.6" x14ac:dyDescent="0.3">
      <c r="A59" s="4" t="s">
        <v>130</v>
      </c>
      <c r="B59" s="4">
        <v>453</v>
      </c>
      <c r="C59" s="4" t="s">
        <v>131</v>
      </c>
      <c r="D59" s="4" t="s">
        <v>119</v>
      </c>
      <c r="E59" s="4" t="s">
        <v>132</v>
      </c>
    </row>
    <row r="60" spans="1:12" ht="41.4" x14ac:dyDescent="0.3">
      <c r="A60" s="5" t="s">
        <v>98</v>
      </c>
      <c r="B60" s="5">
        <v>650</v>
      </c>
      <c r="C60" s="5" t="s">
        <v>133</v>
      </c>
      <c r="D60" s="5" t="s">
        <v>119</v>
      </c>
      <c r="E60" s="5" t="s">
        <v>134</v>
      </c>
    </row>
    <row r="61" spans="1:12" x14ac:dyDescent="0.3">
      <c r="A61" s="4" t="s">
        <v>135</v>
      </c>
      <c r="B61" s="4">
        <v>532</v>
      </c>
      <c r="C61" s="4" t="s">
        <v>136</v>
      </c>
      <c r="D61" s="4" t="s">
        <v>119</v>
      </c>
      <c r="E61" s="4" t="s">
        <v>137</v>
      </c>
    </row>
    <row r="62" spans="1:12" x14ac:dyDescent="0.3">
      <c r="A62" s="5" t="s">
        <v>138</v>
      </c>
      <c r="B62" s="5">
        <v>656</v>
      </c>
      <c r="C62" s="5" t="s">
        <v>139</v>
      </c>
      <c r="D62" s="5" t="s">
        <v>119</v>
      </c>
      <c r="E62" s="5" t="s">
        <v>95</v>
      </c>
    </row>
    <row r="63" spans="1:12" x14ac:dyDescent="0.3">
      <c r="A63" s="4" t="s">
        <v>140</v>
      </c>
      <c r="B63" s="4">
        <v>532</v>
      </c>
      <c r="C63" s="4" t="s">
        <v>51</v>
      </c>
      <c r="D63" s="4" t="s">
        <v>141</v>
      </c>
      <c r="E63" s="4" t="s">
        <v>142</v>
      </c>
    </row>
  </sheetData>
  <mergeCells count="5">
    <mergeCell ref="A10:L10"/>
    <mergeCell ref="A1:L1"/>
    <mergeCell ref="A3:L3"/>
    <mergeCell ref="A53:L53"/>
    <mergeCell ref="A35:L35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2"/>
  <sheetViews>
    <sheetView showGridLines="0" workbookViewId="0">
      <pane ySplit="3" topLeftCell="A7" activePane="bottomLeft" state="frozen"/>
      <selection pane="bottomLeft" sqref="A1:N1"/>
    </sheetView>
  </sheetViews>
  <sheetFormatPr baseColWidth="10" defaultColWidth="8.88671875" defaultRowHeight="14.4" x14ac:dyDescent="0.3"/>
  <cols>
    <col min="1" max="1" width="22" customWidth="1"/>
    <col min="2" max="2" width="30" customWidth="1"/>
    <col min="3" max="3" width="10" customWidth="1"/>
    <col min="4" max="4" width="12" customWidth="1"/>
    <col min="5" max="6" width="10" customWidth="1"/>
    <col min="7" max="7" width="12" customWidth="1"/>
    <col min="8" max="8" width="10" customWidth="1"/>
    <col min="9" max="9" width="9" customWidth="1"/>
    <col min="10" max="10" width="10" customWidth="1"/>
    <col min="11" max="11" width="9" customWidth="1"/>
    <col min="12" max="12" width="20" customWidth="1"/>
    <col min="13" max="13" width="16" customWidth="1"/>
    <col min="14" max="14" width="45" customWidth="1"/>
  </cols>
  <sheetData>
    <row r="1" spans="1:14" ht="49.95" customHeight="1" x14ac:dyDescent="0.3">
      <c r="A1" s="44" t="s">
        <v>143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ht="18" customHeight="1" x14ac:dyDescent="0.3">
      <c r="A2" s="46" t="s">
        <v>144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ht="36" customHeight="1" x14ac:dyDescent="0.3">
      <c r="A3" s="7" t="s">
        <v>145</v>
      </c>
      <c r="B3" s="7" t="s">
        <v>146</v>
      </c>
      <c r="C3" s="7" t="s">
        <v>147</v>
      </c>
      <c r="D3" s="7" t="s">
        <v>148</v>
      </c>
      <c r="E3" s="7" t="s">
        <v>149</v>
      </c>
      <c r="F3" s="7" t="s">
        <v>150</v>
      </c>
      <c r="G3" s="7" t="s">
        <v>151</v>
      </c>
      <c r="H3" s="7" t="s">
        <v>152</v>
      </c>
      <c r="I3" s="7" t="s">
        <v>153</v>
      </c>
      <c r="J3" s="7" t="s">
        <v>154</v>
      </c>
      <c r="K3" s="7" t="s">
        <v>155</v>
      </c>
      <c r="L3" s="7" t="s">
        <v>156</v>
      </c>
      <c r="M3" s="7" t="s">
        <v>157</v>
      </c>
      <c r="N3" s="7" t="s">
        <v>158</v>
      </c>
    </row>
    <row r="4" spans="1:14" ht="49.95" customHeight="1" x14ac:dyDescent="0.3">
      <c r="A4" s="8" t="s">
        <v>159</v>
      </c>
      <c r="B4" s="9" t="s">
        <v>160</v>
      </c>
      <c r="C4" s="10">
        <v>18</v>
      </c>
      <c r="D4" s="10">
        <v>20</v>
      </c>
      <c r="E4" s="10">
        <v>25</v>
      </c>
      <c r="F4" s="10">
        <v>55</v>
      </c>
      <c r="G4" s="10">
        <v>60</v>
      </c>
      <c r="H4" s="10">
        <v>65</v>
      </c>
      <c r="I4" s="10">
        <v>40</v>
      </c>
      <c r="J4" s="10">
        <v>50</v>
      </c>
      <c r="K4" s="10">
        <v>60</v>
      </c>
      <c r="L4" s="10" t="s">
        <v>161</v>
      </c>
      <c r="M4" s="10" t="s">
        <v>162</v>
      </c>
      <c r="N4" s="9" t="s">
        <v>163</v>
      </c>
    </row>
    <row r="5" spans="1:14" ht="49.95" customHeight="1" x14ac:dyDescent="0.3">
      <c r="A5" s="11" t="s">
        <v>164</v>
      </c>
      <c r="B5" s="12" t="s">
        <v>165</v>
      </c>
      <c r="C5" s="13">
        <v>17</v>
      </c>
      <c r="D5" s="13">
        <v>20</v>
      </c>
      <c r="E5" s="13">
        <v>24</v>
      </c>
      <c r="F5" s="13">
        <v>55</v>
      </c>
      <c r="G5" s="13">
        <v>58</v>
      </c>
      <c r="H5" s="13">
        <v>65</v>
      </c>
      <c r="I5" s="13">
        <v>40</v>
      </c>
      <c r="J5" s="13">
        <v>50</v>
      </c>
      <c r="K5" s="13">
        <v>60</v>
      </c>
      <c r="L5" s="13" t="s">
        <v>166</v>
      </c>
      <c r="M5" s="13" t="s">
        <v>27</v>
      </c>
      <c r="N5" s="12" t="s">
        <v>167</v>
      </c>
    </row>
    <row r="6" spans="1:14" ht="49.95" customHeight="1" x14ac:dyDescent="0.3">
      <c r="A6" s="8" t="s">
        <v>168</v>
      </c>
      <c r="B6" s="9" t="s">
        <v>169</v>
      </c>
      <c r="C6" s="10">
        <v>18</v>
      </c>
      <c r="D6" s="10">
        <v>20</v>
      </c>
      <c r="E6" s="10">
        <v>24</v>
      </c>
      <c r="F6" s="10">
        <v>55</v>
      </c>
      <c r="G6" s="10">
        <v>60</v>
      </c>
      <c r="H6" s="10">
        <v>65</v>
      </c>
      <c r="I6" s="10">
        <v>45</v>
      </c>
      <c r="J6" s="10">
        <v>50</v>
      </c>
      <c r="K6" s="10">
        <v>60</v>
      </c>
      <c r="L6" s="10" t="s">
        <v>166</v>
      </c>
      <c r="M6" s="10" t="s">
        <v>162</v>
      </c>
      <c r="N6" s="9" t="s">
        <v>170</v>
      </c>
    </row>
    <row r="7" spans="1:14" ht="49.95" customHeight="1" x14ac:dyDescent="0.3">
      <c r="A7" s="8" t="s">
        <v>171</v>
      </c>
      <c r="B7" s="9" t="s">
        <v>172</v>
      </c>
      <c r="C7" s="10">
        <v>18</v>
      </c>
      <c r="D7" s="10">
        <v>20</v>
      </c>
      <c r="E7" s="10">
        <v>24</v>
      </c>
      <c r="F7" s="10">
        <v>58</v>
      </c>
      <c r="G7" s="10">
        <v>60</v>
      </c>
      <c r="H7" s="10">
        <v>62</v>
      </c>
      <c r="I7" s="10">
        <v>45</v>
      </c>
      <c r="J7" s="10">
        <v>50</v>
      </c>
      <c r="K7" s="10">
        <v>55</v>
      </c>
      <c r="L7" s="10" t="s">
        <v>166</v>
      </c>
      <c r="M7" s="10" t="s">
        <v>162</v>
      </c>
      <c r="N7" s="9" t="s">
        <v>173</v>
      </c>
    </row>
    <row r="8" spans="1:14" ht="49.95" customHeight="1" x14ac:dyDescent="0.3">
      <c r="A8" s="14" t="s">
        <v>174</v>
      </c>
      <c r="B8" s="9" t="s">
        <v>175</v>
      </c>
      <c r="C8" s="10">
        <v>20</v>
      </c>
      <c r="D8" s="10">
        <v>25</v>
      </c>
      <c r="E8" s="10">
        <v>30</v>
      </c>
      <c r="F8" s="10">
        <v>65</v>
      </c>
      <c r="G8" s="10">
        <v>68</v>
      </c>
      <c r="H8" s="10">
        <v>72</v>
      </c>
      <c r="I8" s="10">
        <v>40</v>
      </c>
      <c r="J8" s="10">
        <v>50</v>
      </c>
      <c r="K8" s="10">
        <v>60</v>
      </c>
      <c r="L8" s="10" t="s">
        <v>176</v>
      </c>
      <c r="M8" s="10" t="s">
        <v>162</v>
      </c>
      <c r="N8" s="9" t="s">
        <v>177</v>
      </c>
    </row>
    <row r="9" spans="1:14" ht="49.95" customHeight="1" x14ac:dyDescent="0.3">
      <c r="A9" s="15" t="s">
        <v>178</v>
      </c>
      <c r="B9" s="16" t="s">
        <v>179</v>
      </c>
      <c r="C9" s="17">
        <v>15</v>
      </c>
      <c r="D9" s="17">
        <v>18</v>
      </c>
      <c r="E9" s="17">
        <v>25</v>
      </c>
      <c r="F9" s="17">
        <v>60</v>
      </c>
      <c r="G9" s="17">
        <v>65</v>
      </c>
      <c r="H9" s="17">
        <v>72</v>
      </c>
      <c r="I9" s="17">
        <v>40</v>
      </c>
      <c r="J9" s="17">
        <v>50</v>
      </c>
      <c r="K9" s="17">
        <v>60</v>
      </c>
      <c r="L9" s="17" t="s">
        <v>180</v>
      </c>
      <c r="M9" s="17" t="s">
        <v>181</v>
      </c>
      <c r="N9" s="16" t="s">
        <v>182</v>
      </c>
    </row>
    <row r="10" spans="1:14" ht="49.95" customHeight="1" x14ac:dyDescent="0.3">
      <c r="A10" s="18" t="s">
        <v>183</v>
      </c>
      <c r="B10" s="19" t="s">
        <v>184</v>
      </c>
      <c r="C10" s="20">
        <v>19</v>
      </c>
      <c r="D10" s="20">
        <v>21</v>
      </c>
      <c r="E10" s="20">
        <v>23</v>
      </c>
      <c r="F10" s="20" t="s">
        <v>185</v>
      </c>
      <c r="G10" s="20" t="s">
        <v>185</v>
      </c>
      <c r="H10" s="20" t="s">
        <v>185</v>
      </c>
      <c r="I10" s="20" t="s">
        <v>185</v>
      </c>
      <c r="J10" s="20" t="s">
        <v>185</v>
      </c>
      <c r="K10" s="20" t="s">
        <v>185</v>
      </c>
      <c r="L10" s="20" t="s">
        <v>186</v>
      </c>
      <c r="M10" s="20" t="s">
        <v>187</v>
      </c>
      <c r="N10" s="19" t="s">
        <v>188</v>
      </c>
    </row>
    <row r="11" spans="1:14" ht="49.95" customHeight="1" x14ac:dyDescent="0.3">
      <c r="A11" s="18" t="s">
        <v>189</v>
      </c>
      <c r="B11" s="19" t="s">
        <v>190</v>
      </c>
      <c r="C11" s="20">
        <v>19</v>
      </c>
      <c r="D11" s="20">
        <v>21</v>
      </c>
      <c r="E11" s="20">
        <v>23</v>
      </c>
      <c r="F11" s="20" t="s">
        <v>185</v>
      </c>
      <c r="G11" s="20" t="s">
        <v>185</v>
      </c>
      <c r="H11" s="20" t="s">
        <v>185</v>
      </c>
      <c r="I11" s="20" t="s">
        <v>185</v>
      </c>
      <c r="J11" s="20" t="s">
        <v>185</v>
      </c>
      <c r="K11" s="20" t="s">
        <v>185</v>
      </c>
      <c r="L11" s="20" t="s">
        <v>186</v>
      </c>
      <c r="M11" s="20" t="s">
        <v>187</v>
      </c>
      <c r="N11" s="19" t="s">
        <v>191</v>
      </c>
    </row>
    <row r="12" spans="1:14" ht="49.95" customHeight="1" x14ac:dyDescent="0.3">
      <c r="A12" s="21" t="s">
        <v>192</v>
      </c>
      <c r="B12" s="22" t="s">
        <v>193</v>
      </c>
      <c r="C12" s="23">
        <v>18</v>
      </c>
      <c r="D12" s="23">
        <v>22</v>
      </c>
      <c r="E12" s="23">
        <v>30</v>
      </c>
      <c r="F12" s="23">
        <v>55</v>
      </c>
      <c r="G12" s="23">
        <v>60</v>
      </c>
      <c r="H12" s="23">
        <v>65</v>
      </c>
      <c r="I12" s="23">
        <v>45</v>
      </c>
      <c r="J12" s="23">
        <v>50</v>
      </c>
      <c r="K12" s="23">
        <v>60</v>
      </c>
      <c r="L12" s="23" t="s">
        <v>166</v>
      </c>
      <c r="M12" s="23" t="s">
        <v>162</v>
      </c>
      <c r="N12" s="22" t="s">
        <v>194</v>
      </c>
    </row>
    <row r="13" spans="1:14" ht="49.95" customHeight="1" x14ac:dyDescent="0.3">
      <c r="A13" s="21" t="s">
        <v>195</v>
      </c>
      <c r="B13" s="22" t="s">
        <v>196</v>
      </c>
      <c r="C13" s="23">
        <v>18</v>
      </c>
      <c r="D13" s="23">
        <v>22</v>
      </c>
      <c r="E13" s="23">
        <v>30</v>
      </c>
      <c r="F13" s="23">
        <v>55</v>
      </c>
      <c r="G13" s="23">
        <v>60</v>
      </c>
      <c r="H13" s="23">
        <v>65</v>
      </c>
      <c r="I13" s="23">
        <v>45</v>
      </c>
      <c r="J13" s="23">
        <v>50</v>
      </c>
      <c r="K13" s="23">
        <v>60</v>
      </c>
      <c r="L13" s="23" t="s">
        <v>166</v>
      </c>
      <c r="M13" s="23" t="s">
        <v>162</v>
      </c>
      <c r="N13" s="22" t="s">
        <v>197</v>
      </c>
    </row>
    <row r="14" spans="1:14" ht="49.95" customHeight="1" x14ac:dyDescent="0.3">
      <c r="A14" s="24" t="s">
        <v>198</v>
      </c>
      <c r="B14" s="25" t="s">
        <v>199</v>
      </c>
      <c r="C14" s="26">
        <v>25</v>
      </c>
      <c r="D14" s="26">
        <v>30</v>
      </c>
      <c r="E14" s="26">
        <v>45</v>
      </c>
      <c r="F14" s="26">
        <v>72</v>
      </c>
      <c r="G14" s="26">
        <v>78</v>
      </c>
      <c r="H14" s="26">
        <v>85</v>
      </c>
      <c r="I14" s="26">
        <v>45</v>
      </c>
      <c r="J14" s="26">
        <v>50</v>
      </c>
      <c r="K14" s="26">
        <v>60</v>
      </c>
      <c r="L14" s="26" t="s">
        <v>180</v>
      </c>
      <c r="M14" s="26" t="s">
        <v>162</v>
      </c>
      <c r="N14" s="25" t="s">
        <v>200</v>
      </c>
    </row>
    <row r="15" spans="1:14" ht="49.95" customHeight="1" x14ac:dyDescent="0.3">
      <c r="A15" s="27" t="s">
        <v>201</v>
      </c>
      <c r="B15" s="28" t="s">
        <v>202</v>
      </c>
      <c r="C15" s="29">
        <v>20</v>
      </c>
      <c r="D15" s="29">
        <v>30</v>
      </c>
      <c r="E15" s="29">
        <v>50</v>
      </c>
      <c r="F15" s="29">
        <v>65</v>
      </c>
      <c r="G15" s="29">
        <v>70</v>
      </c>
      <c r="H15" s="29">
        <v>80</v>
      </c>
      <c r="I15" s="29">
        <v>40</v>
      </c>
      <c r="J15" s="29">
        <v>50</v>
      </c>
      <c r="K15" s="29">
        <v>65</v>
      </c>
      <c r="L15" s="29" t="s">
        <v>203</v>
      </c>
      <c r="M15" s="29" t="s">
        <v>181</v>
      </c>
      <c r="N15" s="28" t="s">
        <v>204</v>
      </c>
    </row>
    <row r="16" spans="1:14" ht="49.95" customHeight="1" x14ac:dyDescent="0.3">
      <c r="A16" s="30" t="s">
        <v>205</v>
      </c>
      <c r="B16" s="31" t="s">
        <v>206</v>
      </c>
      <c r="C16" s="32">
        <v>15</v>
      </c>
      <c r="D16" s="32">
        <v>20</v>
      </c>
      <c r="E16" s="32">
        <v>30</v>
      </c>
      <c r="F16" s="32">
        <v>60</v>
      </c>
      <c r="G16" s="32">
        <v>65</v>
      </c>
      <c r="H16" s="32">
        <v>72</v>
      </c>
      <c r="I16" s="32">
        <v>40</v>
      </c>
      <c r="J16" s="32">
        <v>50</v>
      </c>
      <c r="K16" s="32">
        <v>60</v>
      </c>
      <c r="L16" s="32" t="s">
        <v>207</v>
      </c>
      <c r="M16" s="32" t="s">
        <v>162</v>
      </c>
      <c r="N16" s="31" t="s">
        <v>208</v>
      </c>
    </row>
    <row r="17" spans="1:14" ht="49.95" customHeight="1" x14ac:dyDescent="0.3">
      <c r="A17" s="33" t="s">
        <v>209</v>
      </c>
      <c r="B17" s="34" t="s">
        <v>210</v>
      </c>
      <c r="C17" s="35">
        <v>60</v>
      </c>
      <c r="D17" s="35">
        <v>80</v>
      </c>
      <c r="E17" s="35">
        <v>100</v>
      </c>
      <c r="F17" s="35">
        <v>65</v>
      </c>
      <c r="G17" s="35">
        <v>68</v>
      </c>
      <c r="H17" s="35">
        <v>72</v>
      </c>
      <c r="I17" s="35">
        <v>45</v>
      </c>
      <c r="J17" s="35">
        <v>50</v>
      </c>
      <c r="K17" s="35">
        <v>55</v>
      </c>
      <c r="L17" s="35" t="s">
        <v>180</v>
      </c>
      <c r="M17" s="35" t="s">
        <v>41</v>
      </c>
      <c r="N17" s="34" t="s">
        <v>211</v>
      </c>
    </row>
    <row r="20" spans="1:14" x14ac:dyDescent="0.3">
      <c r="A20" s="51" t="s">
        <v>212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</row>
    <row r="21" spans="1:14" x14ac:dyDescent="0.3">
      <c r="A21" s="52" t="s">
        <v>213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</row>
    <row r="22" spans="1:14" x14ac:dyDescent="0.3">
      <c r="A22" s="50" t="s">
        <v>214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</row>
  </sheetData>
  <mergeCells count="5">
    <mergeCell ref="A22:N22"/>
    <mergeCell ref="A20:N20"/>
    <mergeCell ref="A21:N21"/>
    <mergeCell ref="A2:N2"/>
    <mergeCell ref="A1:N1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5"/>
  <sheetViews>
    <sheetView showGridLines="0" workbookViewId="0">
      <selection sqref="A1:B1"/>
    </sheetView>
  </sheetViews>
  <sheetFormatPr baseColWidth="10" defaultColWidth="8.88671875" defaultRowHeight="14.4" x14ac:dyDescent="0.3"/>
  <cols>
    <col min="1" max="1" width="25" customWidth="1"/>
    <col min="2" max="2" width="80" customWidth="1"/>
  </cols>
  <sheetData>
    <row r="1" spans="1:2" ht="45" customHeight="1" x14ac:dyDescent="0.3">
      <c r="A1" s="53" t="s">
        <v>215</v>
      </c>
      <c r="B1" s="45"/>
    </row>
    <row r="3" spans="1:2" ht="45" customHeight="1" x14ac:dyDescent="0.3">
      <c r="A3" s="36" t="s">
        <v>216</v>
      </c>
      <c r="B3" s="37" t="s">
        <v>217</v>
      </c>
    </row>
    <row r="4" spans="1:2" ht="45" customHeight="1" x14ac:dyDescent="0.3">
      <c r="A4" s="8" t="s">
        <v>218</v>
      </c>
      <c r="B4" s="38" t="s">
        <v>219</v>
      </c>
    </row>
    <row r="5" spans="1:2" ht="45" customHeight="1" x14ac:dyDescent="0.3">
      <c r="A5" s="36" t="s">
        <v>220</v>
      </c>
      <c r="B5" s="37" t="s">
        <v>221</v>
      </c>
    </row>
    <row r="6" spans="1:2" ht="45" customHeight="1" x14ac:dyDescent="0.3">
      <c r="A6" s="8" t="s">
        <v>222</v>
      </c>
      <c r="B6" s="38" t="s">
        <v>223</v>
      </c>
    </row>
    <row r="7" spans="1:2" ht="45" customHeight="1" x14ac:dyDescent="0.3">
      <c r="A7" s="36" t="s">
        <v>224</v>
      </c>
      <c r="B7" s="37" t="s">
        <v>225</v>
      </c>
    </row>
    <row r="8" spans="1:2" ht="45" customHeight="1" x14ac:dyDescent="0.3">
      <c r="A8" s="8" t="s">
        <v>226</v>
      </c>
      <c r="B8" s="38" t="s">
        <v>227</v>
      </c>
    </row>
    <row r="9" spans="1:2" ht="45" customHeight="1" x14ac:dyDescent="0.3">
      <c r="A9" s="36" t="s">
        <v>228</v>
      </c>
      <c r="B9" s="37" t="s">
        <v>229</v>
      </c>
    </row>
    <row r="10" spans="1:2" ht="45" customHeight="1" x14ac:dyDescent="0.3">
      <c r="A10" s="8" t="s">
        <v>230</v>
      </c>
      <c r="B10" s="38" t="s">
        <v>231</v>
      </c>
    </row>
    <row r="11" spans="1:2" ht="45" customHeight="1" x14ac:dyDescent="0.3">
      <c r="A11" s="36" t="s">
        <v>232</v>
      </c>
      <c r="B11" s="37" t="s">
        <v>233</v>
      </c>
    </row>
    <row r="12" spans="1:2" ht="45" customHeight="1" x14ac:dyDescent="0.3">
      <c r="A12" s="8" t="s">
        <v>234</v>
      </c>
      <c r="B12" s="38" t="s">
        <v>235</v>
      </c>
    </row>
    <row r="13" spans="1:2" ht="45" customHeight="1" x14ac:dyDescent="0.3">
      <c r="A13" s="36" t="s">
        <v>236</v>
      </c>
      <c r="B13" s="37" t="s">
        <v>237</v>
      </c>
    </row>
    <row r="14" spans="1:2" ht="45" customHeight="1" x14ac:dyDescent="0.3">
      <c r="A14" s="8" t="s">
        <v>238</v>
      </c>
      <c r="B14" s="38" t="s">
        <v>239</v>
      </c>
    </row>
    <row r="15" spans="1:2" ht="45" customHeight="1" x14ac:dyDescent="0.3">
      <c r="A15" s="36" t="s">
        <v>240</v>
      </c>
      <c r="B15" s="37" t="s">
        <v>241</v>
      </c>
    </row>
  </sheetData>
  <mergeCells count="1">
    <mergeCell ref="A1:B1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🧾 Pedido</vt:lpstr>
      <vt:lpstr>⚙️ Config</vt:lpstr>
      <vt:lpstr>📐 Guía Diseño Oligos</vt:lpstr>
      <vt:lpstr>📖 Instrucciones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PC-PR</cp:lastModifiedBy>
  <dcterms:created xsi:type="dcterms:W3CDTF">2026-03-14T22:41:19Z</dcterms:created>
  <dcterms:modified xsi:type="dcterms:W3CDTF">2026-04-02T20:14:13Z</dcterms:modified>
</cp:coreProperties>
</file>